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287" documentId="8_{01157BEB-F30C-449E-8815-AB35353DA803}" xr6:coauthVersionLast="47" xr6:coauthVersionMax="47" xr10:uidLastSave="{FF612074-2323-4E2D-B02B-B8CC09E33BC0}"/>
  <bookViews>
    <workbookView xWindow="-110" yWindow="-110" windowWidth="38620" windowHeight="21220" firstSheet="25"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305 Overview" sheetId="357" r:id="rId10"/>
    <sheet name="SITFTS0305 Scenario Matrix" sheetId="372" r:id="rId11"/>
    <sheet name="SITFTS-0305 TC01" sheetId="366" r:id="rId12"/>
    <sheet name="SITFTS-0305 TC02" sheetId="362" r:id="rId13"/>
    <sheet name="SITFTS-0305 TC03" sheetId="368" r:id="rId14"/>
    <sheet name="SITFTS-0305 TC04" sheetId="369" r:id="rId15"/>
    <sheet name="SITFTS-0305 TC05" sheetId="370" r:id="rId16"/>
    <sheet name="SITFTS-0305 TC06" sheetId="371" r:id="rId17"/>
    <sheet name="SITFTS-0305 TC07" sheetId="350" r:id="rId18"/>
    <sheet name="SITFTS-0305 TC08" sheetId="367" r:id="rId19"/>
    <sheet name="SITFTS-0305 TC09" sheetId="373" r:id="rId20"/>
    <sheet name="SITFTS-0305 TC10" sheetId="374" r:id="rId21"/>
    <sheet name="SITFTS-0305 TC11" sheetId="375" r:id="rId22"/>
    <sheet name="SITFTS-0305 TC12" sheetId="376" r:id="rId23"/>
    <sheet name="SITFTS-0305 TC13" sheetId="377" r:id="rId24"/>
    <sheet name="SITFTS-0305 TC14" sheetId="378" r:id="rId25"/>
    <sheet name="SITFTS-0305 TC15" sheetId="381" r:id="rId2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'SITFTS-0305 TC01'!$A$4:$M$11</definedName>
    <definedName name="_xlnm._FilterDatabase" localSheetId="12" hidden="1">'SITFTS-0305 TC02'!$A$4:$M$11</definedName>
    <definedName name="_xlnm._FilterDatabase" localSheetId="13" hidden="1">'SITFTS-0305 TC03'!$A$4:$M$10</definedName>
    <definedName name="_xlnm._FilterDatabase" localSheetId="15" hidden="1">'SITFTS-0305 TC05'!$A$4:$M$26</definedName>
    <definedName name="_xlnm._FilterDatabase" localSheetId="16" hidden="1">'SITFTS-0305 TC06'!$A$4:$AB$4</definedName>
    <definedName name="_xlnm._FilterDatabase" localSheetId="17" hidden="1">'SITFTS-0305 TC07'!$A$4:$AB$4</definedName>
    <definedName name="_xlnm._FilterDatabase" localSheetId="19" hidden="1">'SITFTS-0305 TC09'!$A$4:$M$11</definedName>
    <definedName name="_xlnm._FilterDatabase" localSheetId="20" hidden="1">'SITFTS-0305 TC10'!$A$4:$M$11</definedName>
    <definedName name="_xlnm._FilterDatabase" localSheetId="21" hidden="1">'SITFTS-0305 TC11'!$A$4:$M$10</definedName>
    <definedName name="_xlnm._FilterDatabase" localSheetId="22" hidden="1">'SITFTS-0305 TC12'!$A$4:$M$10</definedName>
    <definedName name="_xlnm._FilterDatabase" localSheetId="23" hidden="1">'SITFTS-0305 TC13'!$A$4:$M$26</definedName>
    <definedName name="_xlnm._FilterDatabase" localSheetId="24" hidden="1">'SITFTS-0305 TC14'!$A$4:$M$23</definedName>
    <definedName name="_xlnm._FilterDatabase" localSheetId="25" hidden="1">'SITFTS-0305 TC15'!$A$4:$M$6</definedName>
    <definedName name="_xlnm._FilterDatabase" localSheetId="14" hidden="1">'SITFTS-0305 TC04'!$A$4:$M$10</definedName>
    <definedName name="_xlnm._FilterDatabase" localSheetId="18" hidden="1">'SITFTS-0305 TC08'!$A$4:$M$19</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7">'SITFTS-0305 TC07'!#REF!</definedName>
    <definedName name="TEST_CASE_TABLE">#REF!</definedName>
  </definedNames>
  <calcPr calcId="191028"/>
  <pivotCaches>
    <pivotCache cacheId="2351" r:id="rId27"/>
    <pivotCache cacheId="2352" r:id="rId28"/>
    <pivotCache cacheId="2353" r:id="rId2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81" l="1"/>
  <c r="I2" i="378"/>
  <c r="I2" i="377"/>
  <c r="I2" i="376"/>
  <c r="I2" i="375"/>
  <c r="F2" i="374"/>
  <c r="F2" i="373"/>
  <c r="I2" i="367"/>
  <c r="I2" i="350"/>
  <c r="I2" i="371"/>
  <c r="I2" i="370"/>
  <c r="I2" i="369"/>
  <c r="I2" i="368"/>
  <c r="F2" i="362"/>
  <c r="F2" i="3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Shaun Magee (MHHSProgramme)</author>
  </authors>
  <commentList>
    <comment ref="C2" authorId="0" shapeId="0" xr:uid="{6E7F6579-2596-4B7A-A5AF-C9AD916719BE}">
      <text>
        <r>
          <rPr>
            <sz val="10"/>
            <color theme="1"/>
            <rFont val="Calibri"/>
            <family val="2"/>
          </rPr>
          <t>Shaun Magee (MHHSProgramme):
IF-021 DI-076 Estimation Reason Code</t>
        </r>
      </text>
    </comment>
    <comment ref="E2" authorId="0" shapeId="0" xr:uid="{F63C3D21-24EA-4490-94A5-74AEEBCC66B0}">
      <text>
        <r>
          <rPr>
            <sz val="10"/>
            <color theme="1"/>
            <rFont val="Calibri"/>
            <family val="2"/>
          </rPr>
          <t>Shaun Magee (MHHSProgramme):
IF-021 DI-083 Settlement Period Quality Indicator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<sst xmlns="http://schemas.openxmlformats.org/spreadsheetml/2006/main" count="3746" uniqueCount="1016">
  <si>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</si>
  <si>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</si>
  <si>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</si>
  <si>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</si>
  <si>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</si>
  <si>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</si>
  <si>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</si>
  <si>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</si>
  <si>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</si>
  <si>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</si>
  <si>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</si>
  <si>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</si>
  <si>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</si>
  <si>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</si>
  <si>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</si>
  <si>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</si>
  <si>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</si>
  <si>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</si>
  <si>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</si>
  <si>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</si>
  <si>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</si>
  <si>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</si>
  <si>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</si>
  <si>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</si>
  <si>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</si>
  <si>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</si>
  <si>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</si>
  <si>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</si>
  <si>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</si>
  <si>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</si>
  <si>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</si>
  <si>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</si>
  <si>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</si>
  <si>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</si>
  <si>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</si>
  <si>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</si>
  <si>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</si>
  <si>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</si>
  <si>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</si>
  <si>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</si>
  <si>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</si>
  <si>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</si>
  <si>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</si>
  <si>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</si>
  <si>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</si>
  <si>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</si>
  <si>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</si>
  <si>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</si>
  <si>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</si>
  <si>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</si>
  <si>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</si>
  <si>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</si>
  <si>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</si>
  <si>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</si>
  <si>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</si>
  <si>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</si>
  <si>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</si>
  <si>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</si>
  <si>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</si>
  <si>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</si>
  <si>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</si>
  <si>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</si>
  <si>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</si>
  <si>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</si>
  <si>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</si>
  <si>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</si>
  <si>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</si>
  <si>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</si>
  <si>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</si>
  <si>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</si>
  <si>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</si>
  <si>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</si>
  <si>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</si>
  <si>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</si>
  <si>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</si>
  <si>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</si>
  <si>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</si>
  <si>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</si>
  <si>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</si>
  <si>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</si>
  <si>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</si>
  <si>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</si>
  <si>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</si>
  <si>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</si>
  <si>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</si>
  <si>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</si>
  <si>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</si>
  <si>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</si>
  <si>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</si>
  <si>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</si>
  <si>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</si>
  <si>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</si>
  <si>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</si>
  <si>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</si>
  <si>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</si>
  <si>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</si>
  <si>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</si>
  <si>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</si>
  <si>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</si>
  <si>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</si>
  <si>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</si>
  <si>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</si>
  <si>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</si>
  <si>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</si>
  <si>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</si>
  <si>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</si>
  <si>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</si>
  <si>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</si>
  <si>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</si>
  <si>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</si>
  <si>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</si>
  <si>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</si>
  <si>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</si>
  <si>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</si>
  <si>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</si>
  <si>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</si>
  <si>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</si>
  <si>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</si>
  <si>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</si>
  <si>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</si>
  <si>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</si>
  <si>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</si>
  <si>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</si>
  <si>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</si>
  <si>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</si>
  <si>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</si>
  <si>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</si>
  <si>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</si>
  <si>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</si>
  <si>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</si>
  <si>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</si>
  <si>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</si>
  <si>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</si>
  <si>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</si>
  <si>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</si>
  <si>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</si>
  <si>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</si>
  <si>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</si>
  <si>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</si>
  <si>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</si>
  <si>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</si>
  <si>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</si>
  <si>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</si>
  <si>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</si>
  <si>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</si>
  <si>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</si>
  <si>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</si>
  <si>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</si>
  <si>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</si>
  <si>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</si>
  <si>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</si>
  <si>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</si>
  <si>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</si>
  <si>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</si>
  <si>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</si>
  <si>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</si>
  <si>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</si>
  <si>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</si>
  <si>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</si>
  <si>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</si>
  <si>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</si>
  <si>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</si>
  <si>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</si>
  <si>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</si>
  <si>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</si>
  <si>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</si>
  <si>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</si>
  <si>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</si>
  <si>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</si>
  <si>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</si>
  <si>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</si>
  <si>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</si>
  <si>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</si>
  <si>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</si>
  <si>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</si>
  <si>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</si>
  <si>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</si>
  <si>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</si>
  <si>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</si>
  <si>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</si>
  <si>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</si>
  <si>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</si>
  <si>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</si>
  <si>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</si>
  <si>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</si>
  <si>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</si>
  <si>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</si>
  <si>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</si>
  <si>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</si>
  <si>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</si>
  <si>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</si>
  <si>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</si>
  <si>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</si>
  <si>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</si>
  <si>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</si>
  <si>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</si>
  <si>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</si>
  <si>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</si>
  <si>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</si>
  <si>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</si>
  <si>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</si>
  <si>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</si>
  <si>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</si>
  <si>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</si>
  <si>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</si>
  <si>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</si>
  <si>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</si>
  <si>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</si>
  <si>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</si>
  <si>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</si>
  <si>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</si>
  <si>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</si>
  <si>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</si>
  <si>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</si>
  <si>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</si>
  <si>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</si>
  <si>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</si>
  <si>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</si>
  <si>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</si>
  <si>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</si>
  <si>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</si>
  <si>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</si>
  <si>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</si>
  <si>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</si>
  <si>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</si>
  <si>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</si>
  <si>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</si>
  <si>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</si>
  <si>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</si>
  <si>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</si>
  <si>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</si>
  <si>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</si>
  <si>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</si>
  <si>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</si>
  <si>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</si>
  <si>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</si>
  <si>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</si>
  <si>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</si>
  <si>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</si>
  <si>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</si>
  <si>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</si>
  <si>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</si>
  <si>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</si>
  <si>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</si>
  <si>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</si>
  <si>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</si>
  <si>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</si>
  <si>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</si>
  <si>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</si>
  <si>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</si>
  <si>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</si>
  <si>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</si>
  <si>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</si>
  <si>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</si>
  <si>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</si>
  <si>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</si>
  <si>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</si>
  <si>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</si>
  <si>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</si>
  <si>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</si>
  <si>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</si>
  <si>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</si>
  <si>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</si>
  <si>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</si>
  <si>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</si>
  <si>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</si>
  <si>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</si>
  <si>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</si>
  <si>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</si>
  <si>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</si>
  <si>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</si>
  <si>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</si>
  <si>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</si>
  <si>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</si>
  <si>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</si>
  <si>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</si>
  <si>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</si>
  <si>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</si>
  <si>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</si>
  <si>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</si>
  <si>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</si>
  <si>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</si>
  <si>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</si>
  <si>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</si>
  <si>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</si>
  <si>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</si>
  <si>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</si>
  <si>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</si>
  <si>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</si>
  <si>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</si>
  <si>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</si>
  <si>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</si>
  <si>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</si>
  <si>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</si>
  <si>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</si>
  <si>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</si>
  <si>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</si>
  <si>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</si>
  <si>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</si>
  <si>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</si>
  <si>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</si>
  <si>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</si>
  <si>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</si>
  <si>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</si>
  <si>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</si>
  <si>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</si>
  <si>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</si>
  <si>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</si>
  <si>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</si>
  <si>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</si>
  <si>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</si>
  <si>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</si>
  <si>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</si>
  <si>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</si>
  <si>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</si>
  <si>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</si>
  <si>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</si>
  <si>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</si>
  <si>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</si>
  <si>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</si>
  <si>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</si>
  <si>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</si>
  <si>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</si>
  <si>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</si>
  <si>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</si>
  <si>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</si>
  <si>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</si>
  <si>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</si>
  <si>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</si>
  <si>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</si>
  <si>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</si>
  <si>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</si>
  <si>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</si>
  <si>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</si>
  <si>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</si>
  <si>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</si>
  <si>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</si>
  <si>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</si>
  <si>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</si>
  <si>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</si>
  <si>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</si>
  <si>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</si>
  <si>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</si>
  <si>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</si>
  <si>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</si>
  <si>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</si>
  <si>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</si>
  <si>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</si>
  <si>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</si>
  <si>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</si>
  <si>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</si>
  <si>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</si>
  <si>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</si>
  <si>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</si>
  <si>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</si>
  <si>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</si>
  <si>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</si>
  <si>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</si>
  <si>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</si>
  <si>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</si>
  <si>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</si>
  <si>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</si>
  <si>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</si>
  <si>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</si>
  <si>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</si>
  <si>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</si>
  <si>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</si>
  <si>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</si>
  <si>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</si>
  <si>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</si>
  <si>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</si>
  <si>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</si>
  <si>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</si>
  <si>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</si>
  <si>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</si>
  <si>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</si>
  <si>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</si>
  <si>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</si>
  <si>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</si>
  <si>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</si>
  <si>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</si>
  <si>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</si>
  <si>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</si>
  <si>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</si>
  <si>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</si>
  <si>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</si>
  <si>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</si>
  <si>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</si>
  <si>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</si>
  <si>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</si>
  <si>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</si>
  <si>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</si>
  <si>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</si>
  <si>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</si>
  <si>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</si>
  <si>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</si>
  <si>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</si>
  <si>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</si>
  <si>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</si>
  <si>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</si>
  <si>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</si>
  <si>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</si>
  <si>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</si>
  <si>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</si>
  <si>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</si>
  <si>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</si>
  <si>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</si>
  <si>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</si>
  <si>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</si>
  <si>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</si>
  <si>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</si>
  <si>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</si>
  <si>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</si>
  <si>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</si>
  <si>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</si>
  <si>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</si>
  <si>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</si>
  <si>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</si>
  <si>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</si>
  <si>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</si>
  <si>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</si>
  <si>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</si>
  <si>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</si>
  <si>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</si>
  <si>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</si>
  <si>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</si>
  <si>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</si>
  <si>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</si>
  <si>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</si>
  <si>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</si>
  <si>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</si>
  <si>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</si>
  <si>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</si>
  <si>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</si>
  <si>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</si>
  <si>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</si>
  <si>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</si>
  <si>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</si>
  <si>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</si>
  <si>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</si>
  <si>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</si>
  <si>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</si>
  <si>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</si>
  <si>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</si>
  <si>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</si>
  <si>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</si>
  <si>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</si>
  <si>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</si>
  <si>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</si>
  <si>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</si>
  <si>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</si>
  <si>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</si>
  <si>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</si>
  <si>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</si>
  <si>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</si>
  <si>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</si>
  <si>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</si>
  <si>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</si>
  <si>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</si>
  <si>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</si>
  <si>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</si>
  <si>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</si>
  <si>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</si>
  <si>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</si>
  <si>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</si>
  <si>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</si>
  <si>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</si>
  <si>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</si>
  <si>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</si>
  <si>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</si>
  <si>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</si>
  <si>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</si>
  <si>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</si>
  <si>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</si>
  <si>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</si>
  <si>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</si>
  <si>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</si>
  <si>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</si>
  <si>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</si>
  <si>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</si>
  <si>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</si>
  <si>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</si>
  <si>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</si>
  <si>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</si>
  <si>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</si>
  <si>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</si>
  <si>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</si>
  <si>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</si>
  <si>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</si>
  <si>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</si>
  <si>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</si>
  <si>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</si>
  <si>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</si>
  <si>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</si>
  <si>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</si>
  <si>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</si>
  <si>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</si>
  <si>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</si>
  <si>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</si>
  <si>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</si>
  <si>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</si>
  <si>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</si>
  <si>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</si>
  <si>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</si>
  <si>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</si>
  <si>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</si>
  <si>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</si>
  <si>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</si>
  <si>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</si>
  <si>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</si>
  <si>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</si>
  <si>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</si>
  <si>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</si>
  <si>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</si>
  <si>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</si>
  <si>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</si>
  <si>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</si>
  <si>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</si>
  <si>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</si>
  <si>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</si>
  <si>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</si>
  <si>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</si>
  <si>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</si>
  <si>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</si>
  <si>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</si>
  <si>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</si>
  <si>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</si>
  <si>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</si>
  <si>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</si>
  <si>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</si>
  <si>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</si>
  <si>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</si>
  <si>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</si>
  <si>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</si>
  <si>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</si>
  <si>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</si>
  <si>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PP comment ID 70: Corrected steps to reflect SDS Settlement processing and all recipients of flows</t>
  </si>
  <si>
    <t>Clarify that all meters are the Import MPAN</t>
  </si>
  <si>
    <t>5.2.1</t>
  </si>
  <si>
    <t>Revamp based on METH002</t>
  </si>
  <si>
    <t>Remove columns Message Output and Message Output Event Code and Publish</t>
  </si>
  <si>
    <t>5.2.1 v0.1</t>
  </si>
  <si>
    <t>Amend Meter Type following PP Feedback where a Check Meter is required.</t>
  </si>
  <si>
    <t>5.2.1 v0.2</t>
  </si>
  <si>
    <t>Remove Settlement as a recipient of IF-021</t>
  </si>
  <si>
    <t>Replace Data Collection Step Notes on Expected Result to remove Remote Access wording</t>
  </si>
  <si>
    <t>5.2.1 v0.3</t>
  </si>
  <si>
    <t>TC07, TC15 updated to include BR MHHS-BR-AC-014 only relevant to SNAC Advisory notices.</t>
  </si>
  <si>
    <t>Daniel Callender</t>
  </si>
  <si>
    <t>5.2.1 v0.4</t>
  </si>
  <si>
    <t>Adding in Method Statement REQ IDs: 
METH002, ID-9145  METH002, ID-9163  METH002, ID-9165  METH002, ID-9167  METH002, ID-9169
METH002, ID-9171  METH002, ID-9173  METH002, ID-9175  METH002, ID-9185   
METH002, ID-9361  METH002, ID-9363  METH002, ID-9365  METH002, ID-9367  METH002, ID-9369
METH002, ID-9371  METH002, ID-9373  METH002, ID-9384  METH002, ID-9385  METH007, ID-9663
METH002, ID-10042  METH002, ID-10043  METH002, ID-10080</t>
  </si>
  <si>
    <t>Remove Test Cases 15 and 16 as Estimation Methods g and h do not apply to Reactive Power.
Add new Test Case 15 to cover embedded requirement 9385.</t>
  </si>
  <si>
    <t>5.2.1 v0.5</t>
  </si>
  <si>
    <t>Merge shared steps</t>
  </si>
  <si>
    <t>5.2.1 v0.6</t>
  </si>
  <si>
    <t>Clarify MPAN Type as being  -  Single Import only as defined in the Method Statement.
Amend final step wording around auditing requirements.</t>
  </si>
  <si>
    <t>Gayatri Pasalkar</t>
  </si>
  <si>
    <t>IR7 v0.7</t>
  </si>
  <si>
    <t>Added column "Test Case Version" in SITFTS0305 Overview and  from TC01 to TC15</t>
  </si>
  <si>
    <t>Neha Chhipa</t>
  </si>
  <si>
    <t>Replaced DIP response from "http 202 response from DIP" to "http 201 response from DIP" wherever needed (SITFTS-0305 TC07, SITFTS-0305 TC08)</t>
  </si>
  <si>
    <t>Dan Gee</t>
  </si>
  <si>
    <t>IR7 v0.7.1</t>
  </si>
  <si>
    <t>Amended estimation reason code to '2' on estimation method e(i) on TC05 to mirror what is contained on Scenario Matrix</t>
  </si>
  <si>
    <t>Bhavin Sikotra</t>
  </si>
  <si>
    <t>IR7 v0.7.2</t>
  </si>
  <si>
    <t>Added MHHS-BR-SU-164 to TC07 Step 3</t>
  </si>
  <si>
    <t>Eamonn</t>
  </si>
  <si>
    <t>Removed 'Estimation Reason Code = 2' from all SITFTS-0305 TC01 - TC14</t>
  </si>
  <si>
    <t>Izhan Ahsan</t>
  </si>
  <si>
    <t>IR7 v0.7.3</t>
  </si>
  <si>
    <t>Removed mapping for MHHS-BR-DS-091 in TC01</t>
  </si>
  <si>
    <t>Removed mapping for MHHS-BR-DS-045 in TC07 step 6</t>
  </si>
  <si>
    <t>Nanda</t>
  </si>
  <si>
    <t>IR7 v0.7.4</t>
  </si>
  <si>
    <t>Test Case Exit Point Identification</t>
  </si>
  <si>
    <t>Evidence flag changed from Y to N of TC07 for steps 6,7,8,9,15,16,17</t>
  </si>
  <si>
    <t>Vidya Shitole</t>
  </si>
  <si>
    <t>Evidence flag changed from Y to N of TC08 for steps 3,4,5,6,7,12,13,14</t>
  </si>
  <si>
    <t>SITFTS-0305</t>
  </si>
  <si>
    <t>Theme</t>
  </si>
  <si>
    <t xml:space="preserve">Consumption </t>
  </si>
  <si>
    <t>Scenario Title</t>
  </si>
  <si>
    <t>Estimates consumption data where actual UTC Period Consumption is unavailable (import)</t>
  </si>
  <si>
    <t xml:space="preserve">
Estimate Consumption data for Import Advanced Meters covering the following Methods including Reactive Power MPANs:
Standard Method a
Standard Method b
Standard Method c
Standard Method d
Standard Method e(i) to e(vi)
Standard Method f(i) to f(v)
Standard Method g
Standard Method h </t>
  </si>
  <si>
    <t>Functional Category</t>
  </si>
  <si>
    <t>Consumption</t>
  </si>
  <si>
    <t>Functional Area 1</t>
  </si>
  <si>
    <t>Functional Area 2</t>
  </si>
  <si>
    <t>Estimation of consumption data</t>
  </si>
  <si>
    <t>Creator</t>
  </si>
  <si>
    <t>Scenario size</t>
  </si>
  <si>
    <t>Large</t>
  </si>
  <si>
    <t>Design Document Ref</t>
  </si>
  <si>
    <t>Business Process</t>
  </si>
  <si>
    <t>BP004, BP005,METH002</t>
  </si>
  <si>
    <t>Boundaries</t>
  </si>
  <si>
    <t>Processing completes when the IF-021 Data is produced</t>
  </si>
  <si>
    <t>Test Case Variables</t>
  </si>
  <si>
    <r>
      <rPr>
        <sz val="9"/>
        <color rgb="FF000000"/>
        <rFont val="Arial"/>
        <family val="2"/>
      </rPr>
      <t xml:space="preserve">See Worksheet  </t>
    </r>
    <r>
      <rPr>
        <u/>
        <sz val="9"/>
        <color rgb="FF0070C0"/>
        <rFont val="Arial"/>
        <family val="2"/>
      </rPr>
      <t>SITFTS0305 Scenario Matrix</t>
    </r>
    <r>
      <rPr>
        <sz val="9"/>
        <color rgb="FF000000"/>
        <rFont val="Arial"/>
        <family val="2"/>
      </rPr>
      <t xml:space="preserve">  for Combinations and Allocations
Every Estimation Reason Code / Estimation Method Combination will be documented as a separate Test Case.
Note- SIT Functional Test Team is responsible for allocating a selected number of these tests to Programme Participants.
</t>
    </r>
  </si>
  <si>
    <t>Below is a list of all associated test cases to this scenario.</t>
  </si>
  <si>
    <t>Test Case Link</t>
  </si>
  <si>
    <t>Test Case Version</t>
  </si>
  <si>
    <t xml:space="preserve">Test Data Requirements </t>
  </si>
  <si>
    <t>MPAN Type</t>
  </si>
  <si>
    <t>Standard
Method</t>
  </si>
  <si>
    <t>Effective time</t>
  </si>
  <si>
    <t>Consent Granularity</t>
  </si>
  <si>
    <t>SITFTS-0305 TC01</t>
  </si>
  <si>
    <t>SITFTS-0305 Advanced Meter where Check Meter data is missing</t>
  </si>
  <si>
    <t>0.7.2</t>
  </si>
  <si>
    <t xml:space="preserve">Advanced Import MPAN with Main and Check Meter where Readings and Consumption Data are available for Main Meter only (as per DES138 data specification) </t>
  </si>
  <si>
    <t>Single MPAN (Import)</t>
  </si>
  <si>
    <t>a</t>
  </si>
  <si>
    <t>UTC Settlement Day [D]</t>
  </si>
  <si>
    <t>H</t>
  </si>
  <si>
    <t>SITFTS-0305 TC02</t>
  </si>
  <si>
    <t>SITFTS-0305 Advanced Meter where Main Meter data is missing</t>
  </si>
  <si>
    <t>Advanced Import MPAN with Main and Check Meter where Readings and Consumption Data are available for Check Meter only (as per DES138 data specification)</t>
  </si>
  <si>
    <t>b</t>
  </si>
  <si>
    <t>SITFTS-0305 TC03</t>
  </si>
  <si>
    <t>SITFTS-0305 Advanced Meter where one UTC Period unavailable</t>
  </si>
  <si>
    <t>Advanced Import MPAN with Cumulative Reading capability where one UTC Period is unavailable and Total Cumulative reading is available (as per DES138 data specification)</t>
  </si>
  <si>
    <t>c</t>
  </si>
  <si>
    <t>SITFTS-0305 TC04</t>
  </si>
  <si>
    <t>SITFTS-0305 Advanced Meter where multiple UTC Periods or Cumulative Reading unavailable</t>
  </si>
  <si>
    <t>Advanced Import MPAN with Cumulative Reading capability where multiple UTC Periods are unavailable or a total Cumulative reading is unavailable (as per DES138 data specification)</t>
  </si>
  <si>
    <t>d</t>
  </si>
  <si>
    <t>SITFTS-0305 TC05</t>
  </si>
  <si>
    <t>SITFTS-0305 Advanced Meter where meter advance data is available</t>
  </si>
  <si>
    <t>0.7.3</t>
  </si>
  <si>
    <t>Advanced Import MPAN with Meter Advance available (as per DES138 data specification)</t>
  </si>
  <si>
    <t>e(i) to e(vi)</t>
  </si>
  <si>
    <t>SITFTS-0305 TC06</t>
  </si>
  <si>
    <t>SITFTS-0305 Advanced Meter where meter advance data is unavailable</t>
  </si>
  <si>
    <t xml:space="preserve">Advanced Import MPAN with Meter Advance unavailable (as per DES138 data specification) </t>
  </si>
  <si>
    <t>f(i) to f(v)</t>
  </si>
  <si>
    <t>SITFTS-0305 TC07</t>
  </si>
  <si>
    <t>SITFTS-0305 Advanced Meter where only SNAC is available</t>
  </si>
  <si>
    <t>Advanced Import MPAN with Cumulative Reading capability where no data is available and the Supplier has created a SNAC Advisory Notification (as per DES138 data specification)</t>
  </si>
  <si>
    <t>g</t>
  </si>
  <si>
    <t>SITFTS-0305 TC08</t>
  </si>
  <si>
    <t>SITFTS-0305 Advanced Meter where no data is available</t>
  </si>
  <si>
    <t>Advanced Import MPAN with Cumulative Reading capability where no data is available including Annual Consumption (as per DES138 data specification)</t>
  </si>
  <si>
    <t>h</t>
  </si>
  <si>
    <t>SITFTS-0305 TC09</t>
  </si>
  <si>
    <t>SITFTS-0305 Advanced Meter where Check Meter data is missing (Reactive Power)</t>
  </si>
  <si>
    <t xml:space="preserve">Advanced Reactive Power Import MPAN with Main and Check Meter where Readings and Consumption Data are available for Main Meter only (as per DES138 data specification) </t>
  </si>
  <si>
    <t>Reactive Power Single MPAN (Import)</t>
  </si>
  <si>
    <t>SITFTS-0305 TC10</t>
  </si>
  <si>
    <t>SITFTS-0305 Advanced Meter where Main Meter data is missing (Reactive Power)</t>
  </si>
  <si>
    <t>Advanced Reactive Power Import MPAN with Main and Check Meter where Readings and Consumption Data are available for Check Meter only (as per DES138 data specification)</t>
  </si>
  <si>
    <t>SITFTS-0305 TC11</t>
  </si>
  <si>
    <t>SITFTS-0305 Advanced Meter where one UTC Period unavailable (Reactive Power)</t>
  </si>
  <si>
    <t>Advanced Reactive Power Import MPAN with Cumulative Reading capability where one UTC Period is unavailable and Total Cumulative reading is available (as per DES138 data specification)</t>
  </si>
  <si>
    <t>SITFTS-0305 TC12</t>
  </si>
  <si>
    <t>SITFTS-0305 Advanced Meter where multiple UTC Periods or Cumulative Reading unavailable (Reactive Power)</t>
  </si>
  <si>
    <t>Advanced Reactive Power Import MPAN with Cumulative Reading capability where multiple UTC Periods are unavailable or a total Cumulative reading is unavailable (as per DES138 data specification)</t>
  </si>
  <si>
    <t>SITFTS-0305 TC13</t>
  </si>
  <si>
    <t>SITFTS-0305 Advanced Meter where meter advance data is available (Reactive Power)</t>
  </si>
  <si>
    <t>Advanced Reactive Power Import MPAN with Meter Advance available (as per DES138 data specification)</t>
  </si>
  <si>
    <t>SITFTS-0305 TC14</t>
  </si>
  <si>
    <t>SITFTS-0305 Advanced Meter where meter advance data is unavailable (Reactive Power)</t>
  </si>
  <si>
    <t xml:space="preserve">Advanced Reactive Power Import MPAN with Meter Advance unavailable (as per DES138 data specification) </t>
  </si>
  <si>
    <t>SITFTS-0305 TC15</t>
  </si>
  <si>
    <t>SITFTS-0305 Advanced Meter where estimation not possible (Reactive Power)</t>
  </si>
  <si>
    <t>0.7.1</t>
  </si>
  <si>
    <t>Advanced Reactive Power Import MPAN  (as per DES138 data specification) where there are no Meter advances, historical data, operational data or additional information available</t>
  </si>
  <si>
    <t>Combinations to Test</t>
  </si>
  <si>
    <t>TEST 
NUMBER</t>
  </si>
  <si>
    <t>Estimation 
Reason</t>
  </si>
  <si>
    <t>IF-021
DI-076</t>
  </si>
  <si>
    <t>Method</t>
  </si>
  <si>
    <t>IF-021
DI-083</t>
  </si>
  <si>
    <t>MPAN 
Type</t>
  </si>
  <si>
    <t>Consent</t>
  </si>
  <si>
    <t>Standard Methods further defined in Advanced Data Service Validation and Estimation: 
Methodology Statement METH002</t>
  </si>
  <si>
    <t>Participant Allocation</t>
  </si>
  <si>
    <t>01</t>
  </si>
  <si>
    <t>Missing</t>
  </si>
  <si>
    <t>A1</t>
  </si>
  <si>
    <r>
      <rPr>
        <b/>
        <sz val="10"/>
        <color rgb="FF0F2147"/>
        <rFont val="Arial"/>
        <family val="2"/>
      </rPr>
      <t>Standard Method a</t>
    </r>
    <r>
      <rPr>
        <sz val="10"/>
        <color rgb="FF0F2147"/>
        <rFont val="Arial"/>
        <family val="2"/>
      </rPr>
      <t>: ADS uses data where Main Meter data available but check Meter data missing.</t>
    </r>
  </si>
  <si>
    <t>02</t>
  </si>
  <si>
    <t>A2</t>
  </si>
  <si>
    <r>
      <rPr>
        <b/>
        <sz val="10"/>
        <color rgb="FF0F2147"/>
        <rFont val="Arial"/>
        <family val="2"/>
      </rPr>
      <t>Standard Method b</t>
    </r>
    <r>
      <rPr>
        <sz val="10"/>
        <color rgb="FF0F2147"/>
        <rFont val="Arial"/>
        <family val="2"/>
      </rPr>
      <t>: ADS estimates data where Main Meter data missing and check Meter data available</t>
    </r>
  </si>
  <si>
    <t>03</t>
  </si>
  <si>
    <t>A3</t>
  </si>
  <si>
    <r>
      <rPr>
        <b/>
        <sz val="10"/>
        <color rgb="FF0F2147"/>
        <rFont val="Arial"/>
        <family val="2"/>
      </rPr>
      <t>Standard Method c</t>
    </r>
    <r>
      <rPr>
        <sz val="10"/>
        <color rgb="FF0F2147"/>
        <rFont val="Arial"/>
        <family val="2"/>
      </rPr>
      <t>: ADS estimates where one UTC Period missing or incorrect where a Total Cumulative Meter register reading can be taken.
Meter providing that data has passed validation.</t>
    </r>
  </si>
  <si>
    <t>04</t>
  </si>
  <si>
    <t>EA1</t>
  </si>
  <si>
    <r>
      <rPr>
        <b/>
        <sz val="10"/>
        <color rgb="FF0F2147"/>
        <rFont val="Arial"/>
        <family val="2"/>
      </rPr>
      <t>Standard Method d</t>
    </r>
    <r>
      <rPr>
        <sz val="10"/>
        <color rgb="FF0F2147"/>
        <rFont val="Arial"/>
        <family val="2"/>
      </rPr>
      <t xml:space="preserve">: ADS estimates data where two or three UTC Periods missing or incorrect for Total Cumulative Meter register or one UTC
Period missing or incorrect where a Total Cumulative Meter register reading cannot be taken.
reading can be taken. </t>
    </r>
  </si>
  <si>
    <t>05</t>
  </si>
  <si>
    <t>e(i)</t>
  </si>
  <si>
    <t>A</t>
  </si>
  <si>
    <r>
      <rPr>
        <b/>
        <sz val="10"/>
        <color rgb="FF0F2147"/>
        <rFont val="Arial"/>
        <family val="2"/>
      </rPr>
      <t>Standard Method e(i)</t>
    </r>
    <r>
      <rPr>
        <sz val="10"/>
        <color rgb="FF0F2147"/>
        <rFont val="Arial"/>
        <family val="2"/>
      </rPr>
      <t>: ADS estimates data where Meter advance available using data from MSA Interrogation Unit</t>
    </r>
  </si>
  <si>
    <t>e(ii)</t>
  </si>
  <si>
    <t>EA2</t>
  </si>
  <si>
    <r>
      <rPr>
        <b/>
        <sz val="10"/>
        <color rgb="FF0F2147"/>
        <rFont val="Arial"/>
        <family val="2"/>
      </rPr>
      <t>Standard Method e(ii)</t>
    </r>
    <r>
      <rPr>
        <sz val="10"/>
        <color rgb="FF0F2147"/>
        <rFont val="Arial"/>
        <family val="2"/>
      </rPr>
      <t xml:space="preserve">: ADS estimates data where Meter advance available using actual data from previous or following month </t>
    </r>
  </si>
  <si>
    <t>e(iii)</t>
  </si>
  <si>
    <t>EA3</t>
  </si>
  <si>
    <r>
      <rPr>
        <b/>
        <sz val="10"/>
        <color rgb="FF0F2147"/>
        <rFont val="Arial"/>
        <family val="2"/>
      </rPr>
      <t>Standard Method e(iii)</t>
    </r>
    <r>
      <rPr>
        <sz val="10"/>
        <color rgb="FF0F2147"/>
        <rFont val="Arial"/>
        <family val="2"/>
      </rPr>
      <t xml:space="preserve">: ADS estimates data where Meter advance available using actual data from previous or following 2-3 weeks  </t>
    </r>
  </si>
  <si>
    <t>e(iv)</t>
  </si>
  <si>
    <t>EA4</t>
  </si>
  <si>
    <r>
      <rPr>
        <b/>
        <sz val="10"/>
        <color rgb="FF0F2147"/>
        <rFont val="Arial"/>
        <family val="2"/>
      </rPr>
      <t>Standard Method e(iv)</t>
    </r>
    <r>
      <rPr>
        <sz val="10"/>
        <color rgb="FF0F2147"/>
        <rFont val="Arial"/>
        <family val="2"/>
      </rPr>
      <t xml:space="preserve">: ADS estimates data where Meter advance available using actual data from previous or following week </t>
    </r>
  </si>
  <si>
    <t>e(v)</t>
  </si>
  <si>
    <t>EA5</t>
  </si>
  <si>
    <r>
      <rPr>
        <b/>
        <sz val="10"/>
        <color rgb="FF0F2147"/>
        <rFont val="Arial"/>
        <family val="2"/>
      </rPr>
      <t>Standard Method e(v)</t>
    </r>
    <r>
      <rPr>
        <sz val="10"/>
        <color rgb="FF0F2147"/>
        <rFont val="Arial"/>
        <family val="2"/>
      </rPr>
      <t xml:space="preserve">: ADS estimates data where Meter advance available using actual data from an alternative 4 week period </t>
    </r>
  </si>
  <si>
    <t>e(vi)</t>
  </si>
  <si>
    <t>EA6</t>
  </si>
  <si>
    <r>
      <rPr>
        <b/>
        <sz val="10"/>
        <color rgb="FF0F2147"/>
        <rFont val="Arial"/>
        <family val="2"/>
      </rPr>
      <t>Standard Method e(vi)</t>
    </r>
    <r>
      <rPr>
        <sz val="10"/>
        <color rgb="FF0F2147"/>
        <rFont val="Arial"/>
        <family val="2"/>
      </rPr>
      <t xml:space="preserve">: ADS estimates data where Meter advance available using operational data or additional information </t>
    </r>
  </si>
  <si>
    <t>06</t>
  </si>
  <si>
    <t>f(i)</t>
  </si>
  <si>
    <t>EA7</t>
  </si>
  <si>
    <r>
      <rPr>
        <b/>
        <sz val="10"/>
        <color rgb="FF0F2147"/>
        <rFont val="Arial"/>
        <family val="2"/>
      </rPr>
      <t>Standard Method f(i)</t>
    </r>
    <r>
      <rPr>
        <sz val="10"/>
        <color rgb="FF0F2147"/>
        <rFont val="Arial"/>
        <family val="2"/>
      </rPr>
      <t xml:space="preserve">: ADS estimates data where Meter advance unavailable using actual data from previous or following month </t>
    </r>
  </si>
  <si>
    <t>f(ii)</t>
  </si>
  <si>
    <t>EA8</t>
  </si>
  <si>
    <r>
      <rPr>
        <b/>
        <sz val="10"/>
        <color rgb="FF0F2147"/>
        <rFont val="Arial"/>
        <family val="2"/>
      </rPr>
      <t>Standard Method f(ii)</t>
    </r>
    <r>
      <rPr>
        <sz val="10"/>
        <color rgb="FF0F2147"/>
        <rFont val="Arial"/>
        <family val="2"/>
      </rPr>
      <t xml:space="preserve">: ADS estimates data where Meter advance unavailable using actual data from previous or following 2-3 weeks </t>
    </r>
  </si>
  <si>
    <t>f(iii)</t>
  </si>
  <si>
    <t>EA9</t>
  </si>
  <si>
    <r>
      <rPr>
        <b/>
        <sz val="10"/>
        <color rgb="FF0F2147"/>
        <rFont val="Arial"/>
        <family val="2"/>
      </rPr>
      <t>Standard Method f(iii)</t>
    </r>
    <r>
      <rPr>
        <sz val="10"/>
        <color rgb="FF0F2147"/>
        <rFont val="Arial"/>
        <family val="2"/>
      </rPr>
      <t xml:space="preserve">: ADS estimates data where Meter advance unavailable using actual data from previous or following week </t>
    </r>
  </si>
  <si>
    <t>f(iv)</t>
  </si>
  <si>
    <t>EA10</t>
  </si>
  <si>
    <r>
      <rPr>
        <b/>
        <sz val="10"/>
        <color rgb="FF0F2147"/>
        <rFont val="Arial"/>
        <family val="2"/>
      </rPr>
      <t>Standard Method f(iv)</t>
    </r>
    <r>
      <rPr>
        <sz val="10"/>
        <color rgb="FF0F2147"/>
        <rFont val="Arial"/>
        <family val="2"/>
      </rPr>
      <t xml:space="preserve">: ADS estimates data where Meter advance unavailable using actual data from an alternative 4 week period  </t>
    </r>
  </si>
  <si>
    <t>f(v)</t>
  </si>
  <si>
    <t>EA11</t>
  </si>
  <si>
    <r>
      <rPr>
        <b/>
        <sz val="10"/>
        <color rgb="FF0F2147"/>
        <rFont val="Arial"/>
        <family val="2"/>
      </rPr>
      <t>Standard Method f(v)</t>
    </r>
    <r>
      <rPr>
        <sz val="10"/>
        <color rgb="FF0F2147"/>
        <rFont val="Arial"/>
        <family val="2"/>
      </rPr>
      <t xml:space="preserve">: ADS estimates data where Meter advance unavailable using operational data or additional information  </t>
    </r>
  </si>
  <si>
    <t>07</t>
  </si>
  <si>
    <t>EA12</t>
  </si>
  <si>
    <r>
      <rPr>
        <b/>
        <sz val="10"/>
        <color rgb="FF0F2147"/>
        <rFont val="Arial"/>
        <family val="2"/>
      </rPr>
      <t>Standard Method g</t>
    </r>
    <r>
      <rPr>
        <sz val="10"/>
        <color rgb="FF0F2147"/>
        <rFont val="Arial"/>
        <family val="2"/>
      </rPr>
      <t xml:space="preserve">: ADS estimates where No Meter advance, historical data, operational data or additional information available. </t>
    </r>
  </si>
  <si>
    <t>08</t>
  </si>
  <si>
    <t>EA13</t>
  </si>
  <si>
    <r>
      <rPr>
        <b/>
        <sz val="10"/>
        <color rgb="FF0F2147"/>
        <rFont val="Arial"/>
        <family val="2"/>
      </rPr>
      <t>Standard Method h</t>
    </r>
    <r>
      <rPr>
        <sz val="10"/>
        <color rgb="FF0F2147"/>
        <rFont val="Arial"/>
        <family val="2"/>
      </rPr>
      <t xml:space="preserve">: ADS estimates data where no Annual Consumption or Supplier Nominated Annual Consumption available </t>
    </r>
  </si>
  <si>
    <t>09</t>
  </si>
  <si>
    <t>10</t>
  </si>
  <si>
    <t>11</t>
  </si>
  <si>
    <t>12</t>
  </si>
  <si>
    <t>13</t>
  </si>
  <si>
    <t>14</t>
  </si>
  <si>
    <t>15</t>
  </si>
  <si>
    <t>Where it is not possible to use methods b to f(v) to provide estimates of missing Reactive Power data, the ADS shall not submit estimated data.</t>
  </si>
  <si>
    <t xml:space="preserve">Test Data Requirements  </t>
  </si>
  <si>
    <t>Advanced (CoP 3 or above)</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</si>
  <si>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</si>
  <si>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</si>
  <si>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</si>
  <si>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</si>
  <si>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</si>
  <si>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</si>
  <si>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</si>
  <si>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</si>
  <si>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</si>
  <si>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</si>
  <si>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</si>
  <si>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MPAN Requirement</t>
  </si>
  <si>
    <t xml:space="preserve">1 Pre-Req </t>
  </si>
  <si>
    <t>Advance Meter with Main and Check Meter</t>
  </si>
  <si>
    <t>Y</t>
  </si>
  <si>
    <t>Cumulative Read Request</t>
  </si>
  <si>
    <t>BP004</t>
  </si>
  <si>
    <t xml:space="preserve">MHHS-BR-DS-038
MHHS-BR-DS-045
</t>
  </si>
  <si>
    <t>ADSC</t>
  </si>
  <si>
    <t>Data Collection (remote/local/Customer)</t>
  </si>
  <si>
    <t>Data is generated in ADS that reflects Register Reading/HH data/Cumulative Data for an Advanced Meter</t>
  </si>
  <si>
    <t>MHHS-BR-DS-039
MHHS-BR-DS-040</t>
  </si>
  <si>
    <t>Register reading/HH data/Cumulative data and Register Readings and Consumption Data is available for UTC Settlement Day [D]
Data is available for Main Meter.
Data is unavailable for Check Meter.</t>
  </si>
  <si>
    <t xml:space="preserve">Advanced Data Service will acquire Reads/Consumption data and follow Advanced Data Service process in BPM005. It should also recover and manage any Alerts or Errors recovered from the meter. </t>
  </si>
  <si>
    <t xml:space="preserve">BP005
 </t>
  </si>
  <si>
    <t>60
70
80</t>
  </si>
  <si>
    <t xml:space="preserve">MHHS-BR-DS-072
MHHS-BR-DS-086
 </t>
  </si>
  <si>
    <t>Using Register Readings and Consumption Data Validate Data.</t>
  </si>
  <si>
    <t>Standard Method a</t>
  </si>
  <si>
    <t>METH002</t>
  </si>
  <si>
    <t>METH002 2.44 Method a</t>
  </si>
  <si>
    <t xml:space="preserve">ADS Estimation Methods for Import MPANs where actual UTC Period Consumption is unavailable.
ADS uses data where Main Meter data available but check Meter data missing.
Standard Method a 
</t>
  </si>
  <si>
    <r>
      <rPr>
        <b/>
        <sz val="10"/>
        <color rgb="FF000000"/>
        <rFont val="Calibri"/>
        <family val="2"/>
      </rPr>
      <t>Standard Method a.</t>
    </r>
    <r>
      <rPr>
        <sz val="10"/>
        <color rgb="FF000000"/>
        <rFont val="Calibri"/>
        <family val="2"/>
      </rPr>
      <t xml:space="preserve"> Data from main meter available but data from check meter is missing. Data from main Meter 
should be used providing that data has passed validation.
Data Flag ‘A1’
</t>
    </r>
  </si>
  <si>
    <t xml:space="preserve">Data Service calculates the Estimated Consumption   </t>
  </si>
  <si>
    <t>BP005</t>
  </si>
  <si>
    <t>130
140</t>
  </si>
  <si>
    <r>
      <rPr>
        <sz val="10"/>
        <color rgb="FF000000"/>
        <rFont val="Calibri"/>
      </rPr>
      <t xml:space="preserve">MHHS-BR-DS-083
MHHS-BR-DS-088
</t>
    </r>
    <r>
      <rPr>
        <strike/>
        <sz val="10"/>
        <color rgb="FFFF0000"/>
        <rFont val="Calibri"/>
      </rPr>
      <t xml:space="preserve">MHHS-BR-DS-091
</t>
    </r>
    <r>
      <rPr>
        <sz val="10"/>
        <color rgb="FF000000"/>
        <rFont val="Calibri"/>
      </rPr>
      <t xml:space="preserve">METH007, ID-9663
METH002, ID-9163
</t>
    </r>
  </si>
  <si>
    <t xml:space="preserve">ADSC  </t>
  </si>
  <si>
    <t>IF-021</t>
  </si>
  <si>
    <t>[ActivePower] &amp; [DI-015] &lt;&gt; W</t>
  </si>
  <si>
    <r>
      <rPr>
        <sz val="10"/>
        <color rgb="FF000000"/>
        <rFont val="Calibri"/>
      </rPr>
      <t xml:space="preserve">Data Service estimates consumption using Method Statement-
</t>
    </r>
    <r>
      <rPr>
        <b/>
        <sz val="10"/>
        <color rgb="FF000000"/>
        <rFont val="Calibri"/>
      </rPr>
      <t xml:space="preserve">Standard Method a - using UTC Period Consumption Calculation in METH002
</t>
    </r>
    <r>
      <rPr>
        <sz val="10"/>
        <color rgb="FF000000"/>
        <rFont val="Calibri"/>
      </rPr>
      <t xml:space="preserve">
where the following IF-021 Data Items are populated as:
</t>
    </r>
    <r>
      <rPr>
        <b/>
        <sz val="10"/>
        <color rgb="FF000000"/>
        <rFont val="Calibri"/>
      </rPr>
      <t xml:space="preserve">Settlement Period Quality Indicator = "A1"  
</t>
    </r>
  </si>
  <si>
    <t>Data Service calculates the Estimated Consumption using Main Meter Data based on Standard Method a.
Confirms successful updates on downstream systems. 
Capture test evidence in the form of logs / screenshots from downstream systems/apps</t>
  </si>
  <si>
    <t>Data Service Estimation Calculations are validated</t>
  </si>
  <si>
    <t>Data Service validates estimation calculation results and captures evidence. Subject to audit and additional validation checks by programme SMEs.</t>
  </si>
  <si>
    <t>Data Service confirms successful validation of internal calculations.
Capture test evidence and validation results.</t>
  </si>
  <si>
    <t>Test Case  Version</t>
  </si>
  <si>
    <t>MHHS-BR-DS-038
MHHS-BR-DS-045</t>
  </si>
  <si>
    <t>Register reading/HH data/Cumulative data and Register Readings and Consumption Data is available for UTC Settlement Day [D]
Data is unavailable for Main Meter.
Data is available for Check Meter.</t>
  </si>
  <si>
    <t xml:space="preserve">Using Register Readings and Consumption Data Validate Data. </t>
  </si>
  <si>
    <t>Standard Method b</t>
  </si>
  <si>
    <t>METH002 2.44 Method b</t>
  </si>
  <si>
    <t xml:space="preserve">ADS Estimation Methods for Import MPANs where actual UTC Period Consumption is unavailable.
ADS estimates data where Main Meter data missing and check Meter data available
Standard Method b 
</t>
  </si>
  <si>
    <r>
      <rPr>
        <b/>
        <sz val="10"/>
        <color rgb="FF000000"/>
        <rFont val="Calibri"/>
        <family val="2"/>
      </rPr>
      <t>Standard Method b.</t>
    </r>
    <r>
      <rPr>
        <sz val="10"/>
        <color rgb="FF000000"/>
        <rFont val="Calibri"/>
        <family val="2"/>
      </rPr>
      <t xml:space="preserve"> Data copied from the Check Meter providing that data has passed validation.
Data Flag ‘A2’
Note that a. and b. do not apply where main and check data is collected, but the data fails the main / check validation
</t>
    </r>
  </si>
  <si>
    <t xml:space="preserve">MHHS-BR-DS-083
MHHS-BR-DS-088
MHHS-BR-DS-091
METH007, ID-9663
METH002, ID-9361
</t>
  </si>
  <si>
    <r>
      <rPr>
        <sz val="10"/>
        <color rgb="FF000000"/>
        <rFont val="Calibri"/>
      </rPr>
      <t xml:space="preserve">Data Service estimates consumption using Method Statement-
</t>
    </r>
    <r>
      <rPr>
        <b/>
        <sz val="10"/>
        <color rgb="FF000000"/>
        <rFont val="Calibri"/>
      </rPr>
      <t xml:space="preserve">Standard Method b- using UTC Period Consumption Calculation in METH002
</t>
    </r>
    <r>
      <rPr>
        <sz val="10"/>
        <color rgb="FF000000"/>
        <rFont val="Calibri"/>
      </rPr>
      <t xml:space="preserve">
where the following IF-021 Data Items are populated as:
</t>
    </r>
    <r>
      <rPr>
        <b/>
        <sz val="10"/>
        <color rgb="FF000000"/>
        <rFont val="Calibri"/>
      </rPr>
      <t xml:space="preserve">Settlement Period Quality Indicator = "A2"  
</t>
    </r>
  </si>
  <si>
    <t>Data Service calculates the Estimated Consumption using Check Meter Data based on Standard Method b.
Confirms successful updates on downstream systems. 
Capture test evidence in the form of logs / screenshots from downstream systems/apps</t>
  </si>
  <si>
    <t>Advanced Meter</t>
  </si>
  <si>
    <t>Modern Advance Meter with capability to capture Cumulative Data</t>
  </si>
  <si>
    <t xml:space="preserve">Register reading/HH data/Cumulative data and Cumulative data and HH data found for UTC Settlement Day [D] where one UTC Period Data is missing or incorrect
 </t>
  </si>
  <si>
    <t>Standard Method c</t>
  </si>
  <si>
    <t>METH002 2.44 Method c</t>
  </si>
  <si>
    <t xml:space="preserve">ADS Estimation Methods for Import MPANs where actual UTC Period Consumption is unavailable.
ADS estimates where one UTC Period missing or incorrect where a Total Cumulative Meter register reading can be taken.
Standard Method c 
 </t>
  </si>
  <si>
    <r>
      <rPr>
        <b/>
        <sz val="10"/>
        <color rgb="FF000000"/>
        <rFont val="Calibri"/>
        <family val="2"/>
      </rPr>
      <t>Standard Method c.</t>
    </r>
    <r>
      <rPr>
        <sz val="10"/>
        <color rgb="FF000000"/>
        <rFont val="Calibri"/>
        <family val="2"/>
      </rPr>
      <t xml:space="preserve"> Missing or incorrect UTC Period data calculated from the Total Cumulative Meter register 
advance and other actual UTC Period Consumption data recorded for the specific period of the calculation. Note that 
the Total Cumulative Meter register advance may not correlate to UTC Periods if the periods span multiple days.
Data Flag ‘A3’</t>
    </r>
  </si>
  <si>
    <t xml:space="preserve">Data Service calculates the Estimated Consumption  </t>
  </si>
  <si>
    <t xml:space="preserve">MHHS-BR-DS-084
MHHS-BR-DS-089
MHHS-BR-DS-092
METH007, ID-9663
METH002, ID-9165
</t>
  </si>
  <si>
    <r>
      <rPr>
        <sz val="10"/>
        <color rgb="FF000000"/>
        <rFont val="Calibri"/>
      </rPr>
      <t xml:space="preserve">Data Service estimates consumption using Method Statement-
</t>
    </r>
    <r>
      <rPr>
        <b/>
        <sz val="10"/>
        <color rgb="FF000000"/>
        <rFont val="Calibri"/>
      </rPr>
      <t xml:space="preserve">Standard Method c 
</t>
    </r>
    <r>
      <rPr>
        <sz val="10"/>
        <color rgb="FF000000"/>
        <rFont val="Calibri"/>
      </rPr>
      <t xml:space="preserve">where the following IF-021 Data Items are populated as:
</t>
    </r>
    <r>
      <rPr>
        <b/>
        <sz val="10"/>
        <color rgb="FF000000"/>
        <rFont val="Calibri"/>
      </rPr>
      <t xml:space="preserve">Settlement Period Quality Indicator = "A3"  </t>
    </r>
  </si>
  <si>
    <t>Data Service calculates the Estimated Consumption based on Standard Method c.
Confirms successful updates on downstream systems. 
Capture test evidence in the form of logs / screenshots from downstream systems/apps</t>
  </si>
  <si>
    <t xml:space="preserve">Register reading/HH data/Cumulative data and Cumulative data and HH data found for UTC Settlement Day [D] where two or three UTC Periods missing or incorrect for Total Cumulative Meter register or one UTC Period missing or incorrect where a Total Cumulative Meter register reading cannot be taken
 </t>
  </si>
  <si>
    <t>Standard Method d</t>
  </si>
  <si>
    <t>METH002 2.44 Method d</t>
  </si>
  <si>
    <t xml:space="preserve">ADS Estimation Methods for Import MPANs where actual UTC Period Consumption is unavailable.
ADS estimates data where two or three UTC Periods missing or incorrect for Total Cumulative Meter register or one UTC
Period missing or incorrect where a Total Cumulative Meter register reading cannot be taken.
Standard Method d 
 </t>
  </si>
  <si>
    <r>
      <rPr>
        <b/>
        <sz val="10"/>
        <color rgb="FF000000"/>
        <rFont val="Calibri"/>
        <family val="2"/>
      </rPr>
      <t>Standard Method d.</t>
    </r>
    <r>
      <rPr>
        <sz val="10"/>
        <color rgb="FF000000"/>
        <rFont val="Calibri"/>
        <family val="2"/>
      </rPr>
      <t xml:space="preserve"> Values may be entered which ensure a match with real data trends.
Data Flag ‘EA1’</t>
    </r>
  </si>
  <si>
    <t xml:space="preserve">MHHS-BR-DS-084
MHHS-BR-DS-089
MHHS-BR-DS-092
METH002, ID-9363
</t>
  </si>
  <si>
    <r>
      <rPr>
        <sz val="10"/>
        <color rgb="FF000000"/>
        <rFont val="Calibri"/>
      </rPr>
      <t xml:space="preserve">Data Service estimates consumption using Method Statement-
</t>
    </r>
    <r>
      <rPr>
        <b/>
        <sz val="10"/>
        <color rgb="FF000000"/>
        <rFont val="Calibri"/>
      </rPr>
      <t xml:space="preserve">Standard Method d 
</t>
    </r>
    <r>
      <rPr>
        <sz val="10"/>
        <color rgb="FF000000"/>
        <rFont val="Calibri"/>
      </rPr>
      <t xml:space="preserve">where the following IF-021 Data Items are populated as:
</t>
    </r>
    <r>
      <rPr>
        <b/>
        <sz val="10"/>
        <color rgb="FF000000"/>
        <rFont val="Calibri"/>
      </rPr>
      <t xml:space="preserve">Settlement Period Quality Indicator = "EA1"  
</t>
    </r>
  </si>
  <si>
    <t>Data Service calculates the Estimated Consumption based on Standard Method d.
Confirms successful updates on downstream systems. 
Capture test evidence in the form of logs / screenshots from downstream systems/apps</t>
  </si>
  <si>
    <t>e(i) - e(vi)</t>
  </si>
  <si>
    <t xml:space="preserve">Register reading/HH data/Cumulative data and Meter Advance is available
 </t>
  </si>
  <si>
    <t>METH002 2.44 Method e(i) to e(vi)</t>
  </si>
  <si>
    <t xml:space="preserve">Multiple estimations are possible which will be covered in the following steps:
e(i)
e(ii)
e(iii)
e(iv)
e(v)
e(vi)
 </t>
  </si>
  <si>
    <t>Standard Method e(i)</t>
  </si>
  <si>
    <t xml:space="preserve">METH002 2.44 Method e(i)  </t>
  </si>
  <si>
    <t xml:space="preserve">ADS Estimation Methods for Import MPANs where actual UTC Period Consumption is unavailable.
ADS estimates data where Meter advance available using data from MSA Interrogation Unit
Standard Method e(i)
 </t>
  </si>
  <si>
    <r>
      <rPr>
        <b/>
        <sz val="10"/>
        <color rgb="FF000000"/>
        <rFont val="Calibri"/>
        <family val="2"/>
      </rPr>
      <t>Standard Method e(i).</t>
    </r>
    <r>
      <rPr>
        <sz val="10"/>
        <color rgb="FF000000"/>
        <rFont val="Calibri"/>
        <family val="2"/>
      </rPr>
      <t xml:space="preserve"> MSA. Data automatically retrieved by the MSA via an Interrogation Unit. Information to be 
supplied by the Supplier to the ADS in a format agreed by both parties.
Data Flag ‘A’ </t>
    </r>
  </si>
  <si>
    <t>MHHS-BR-DS-084
MHHS-BR-DS-089
MHHS-BR-DS-092
METH007, ID-9663
METH002, ID-9167</t>
  </si>
  <si>
    <r>
      <rPr>
        <sz val="10"/>
        <color rgb="FF000000"/>
        <rFont val="Calibri"/>
      </rPr>
      <t xml:space="preserve">Data Service estimates consumption using Method Statement-
</t>
    </r>
    <r>
      <rPr>
        <b/>
        <sz val="10"/>
        <color rgb="FF000000"/>
        <rFont val="Calibri"/>
      </rPr>
      <t xml:space="preserve">Standard Method e(i)
</t>
    </r>
    <r>
      <rPr>
        <sz val="10"/>
        <color rgb="FF000000"/>
        <rFont val="Calibri"/>
      </rPr>
      <t xml:space="preserve">where the following IF-021 Data Items are populated as:
</t>
    </r>
    <r>
      <rPr>
        <b/>
        <sz val="10"/>
        <color rgb="FF000000"/>
        <rFont val="Calibri"/>
      </rPr>
      <t xml:space="preserve">Settlement Period Quality Indicator = "A"  </t>
    </r>
  </si>
  <si>
    <t>Data Service calculates the Estimated Consumption based on Standard Method e(i).
Confirms successful updates on downstream systems. 
Capture test evidence in the form of logs / screenshots from downstream systems/apps</t>
  </si>
  <si>
    <t>Standard Method e(ii)</t>
  </si>
  <si>
    <t xml:space="preserve">METH002 2.44 Method e(ii)  </t>
  </si>
  <si>
    <t xml:space="preserve">ADS Estimation Methods for Import MPANs where actual UTC Period Consumption is unavailable.
ADS estimates data where Meter advance available using actual data from previous or following month
Standard Method e(ii)
 </t>
  </si>
  <si>
    <r>
      <rPr>
        <b/>
        <sz val="10"/>
        <color rgb="FF000000"/>
        <rFont val="Calibri"/>
        <family val="2"/>
      </rPr>
      <t>Standard Method e(ii).</t>
    </r>
    <r>
      <rPr>
        <sz val="10"/>
        <color rgb="FF000000"/>
        <rFont val="Calibri"/>
        <family val="2"/>
      </rPr>
      <t xml:space="preserve"> UTC Period Consumption data constructed by using the average profile based on actual 
Metered Data for the same day of week and UTC Periods over the previous or following month taking into account 
weekends and public holidays.
Data Flag ‘EA2’</t>
    </r>
  </si>
  <si>
    <t xml:space="preserve">MHHS-BR-DS-084
MHHS-BR-DS-089
MHHS-BR-DS-092
METH002, ID-9365
</t>
  </si>
  <si>
    <r>
      <rPr>
        <sz val="10"/>
        <color rgb="FF000000"/>
        <rFont val="Calibri"/>
      </rPr>
      <t xml:space="preserve">Data Service estimates consumption using Method Statement-
</t>
    </r>
    <r>
      <rPr>
        <b/>
        <sz val="10"/>
        <color rgb="FF000000"/>
        <rFont val="Calibri"/>
      </rPr>
      <t xml:space="preserve">Standard Method e(ii)
</t>
    </r>
    <r>
      <rPr>
        <sz val="10"/>
        <color rgb="FF000000"/>
        <rFont val="Calibri"/>
      </rPr>
      <t xml:space="preserve">where the following IF-021 Data Items are populated as:
</t>
    </r>
    <r>
      <rPr>
        <b/>
        <sz val="10"/>
        <color rgb="FF000000"/>
        <rFont val="Calibri"/>
      </rPr>
      <t xml:space="preserve">Settlement Period Quality Indicator = "EA2"  </t>
    </r>
  </si>
  <si>
    <t>Data Service calculates the Estimated Consumption based on Standard Method e(ii).
Confirms successful updates on downstream systems. 
Capture test evidence in the form of logs / screenshots from downstream systems/apps</t>
  </si>
  <si>
    <t>Standard Method e(iii)</t>
  </si>
  <si>
    <t xml:space="preserve">METH002 2.44 Method e(iii)  </t>
  </si>
  <si>
    <t xml:space="preserve">ADS Estimation Methods for Import MPANs where actual UTC Period Consumption is unavailable.
ADS estimates data where Meter advance available using actual data from previous or following 2-3 weeks
Standard Method e(iii)
 </t>
  </si>
  <si>
    <r>
      <rPr>
        <b/>
        <sz val="10"/>
        <color rgb="FF000000"/>
        <rFont val="Calibri"/>
        <family val="2"/>
      </rPr>
      <t>Standard Method e(iii).</t>
    </r>
    <r>
      <rPr>
        <sz val="10"/>
        <color rgb="FF000000"/>
        <rFont val="Calibri"/>
        <family val="2"/>
      </rPr>
      <t xml:space="preserve"> UTC Period Consumption data constructed by using the average profile based on actual 
Metered Data for the same day of week and UTC Periods over the previous or following 2-3 weeks taking into account 
weekends and public holidays.
Data Flag ‘EA3’
</t>
    </r>
  </si>
  <si>
    <t xml:space="preserve">MHHS-BR-DS-084
MHHS-BR-DS-089
MHHS-BR-DS-092
METH002, ID-9169
</t>
  </si>
  <si>
    <r>
      <rPr>
        <sz val="10"/>
        <color rgb="FF000000"/>
        <rFont val="Calibri"/>
      </rPr>
      <t xml:space="preserve">Data Service estimates consumption using Method Statement-
</t>
    </r>
    <r>
      <rPr>
        <b/>
        <sz val="10"/>
        <color rgb="FF000000"/>
        <rFont val="Calibri"/>
      </rPr>
      <t xml:space="preserve">Standard Method e(iii)
</t>
    </r>
    <r>
      <rPr>
        <sz val="10"/>
        <color rgb="FF000000"/>
        <rFont val="Calibri"/>
      </rPr>
      <t xml:space="preserve">where the following IF-021 Data Items are populated as:
</t>
    </r>
    <r>
      <rPr>
        <b/>
        <sz val="10"/>
        <color rgb="FF000000"/>
        <rFont val="Calibri"/>
      </rPr>
      <t xml:space="preserve">Settlement Period Quality Indicator = "EA3"  
</t>
    </r>
  </si>
  <si>
    <t>Data Service calculates the Estimated Consumption based on Standard Method e(iii).
Confirms successful updates on downstream systems. 
Capture test evidence in the form of logs / screenshots from downstream systems/apps</t>
  </si>
  <si>
    <t>Standard Method e(iv)</t>
  </si>
  <si>
    <t xml:space="preserve">METH002 2.44 Method e(iv)  </t>
  </si>
  <si>
    <t xml:space="preserve">ADS Estimation Methods for Import MPANs where actual UTC Period Consumption is unavailable.
ADS estimates data where Meter advance available using actual data from previous or following week
Standard Method e(iv)
 </t>
  </si>
  <si>
    <r>
      <rPr>
        <b/>
        <sz val="10"/>
        <color rgb="FF000000"/>
        <rFont val="Calibri"/>
        <family val="2"/>
      </rPr>
      <t>Standard Method e(iv).</t>
    </r>
    <r>
      <rPr>
        <sz val="10"/>
        <color rgb="FF000000"/>
        <rFont val="Calibri"/>
        <family val="2"/>
      </rPr>
      <t xml:space="preserve"> UTC Period Consumption data constructed by using the average profile based on actual 
Metered Data for the same day of week and UTC Periods over the previous or following week taking into account 
weekends and public holidays.
Data Flag ‘EA4'
</t>
    </r>
  </si>
  <si>
    <t xml:space="preserve">MHHS-BR-DS-084
MHHS-BR-DS-089
MHHS-BR-DS-092
METH002, ID-9367
</t>
  </si>
  <si>
    <r>
      <rPr>
        <sz val="10"/>
        <color rgb="FF000000"/>
        <rFont val="Calibri"/>
      </rPr>
      <t xml:space="preserve">Data Service estimates consumption using Method Statement-
</t>
    </r>
    <r>
      <rPr>
        <b/>
        <sz val="10"/>
        <color rgb="FF000000"/>
        <rFont val="Calibri"/>
      </rPr>
      <t xml:space="preserve">Standard Method e(iv)
</t>
    </r>
    <r>
      <rPr>
        <sz val="10"/>
        <color rgb="FF000000"/>
        <rFont val="Calibri"/>
      </rPr>
      <t xml:space="preserve">where the following IF-021 Data Items are populated as:
</t>
    </r>
    <r>
      <rPr>
        <b/>
        <sz val="10"/>
        <color rgb="FF000000"/>
        <rFont val="Calibri"/>
      </rPr>
      <t xml:space="preserve">Settlement Period Quality Indicator = "EA4"  </t>
    </r>
  </si>
  <si>
    <t>Data Service calculates the Estimated Consumption based on Standard Method e(iv).
Confirms successful updates on downstream systems. 
Capture test evidence in the form of logs / screenshots from downstream systems/apps</t>
  </si>
  <si>
    <t>Standard Method e(v)</t>
  </si>
  <si>
    <t xml:space="preserve">METH002 2.44 Method e(v)  </t>
  </si>
  <si>
    <t xml:space="preserve">ADS Estimation Methods for Import MPANs where actual UTC Period Consumption is unavailable.
ADS estimates data where Meter advance available using actual data from an alternative 4 week period
Standard Method e(v)
 </t>
  </si>
  <si>
    <r>
      <rPr>
        <b/>
        <sz val="10"/>
        <color rgb="FF000000"/>
        <rFont val="Calibri"/>
        <family val="2"/>
      </rPr>
      <t>Standard Method e(v).</t>
    </r>
    <r>
      <rPr>
        <sz val="10"/>
        <color rgb="FF000000"/>
        <rFont val="Calibri"/>
        <family val="2"/>
      </rPr>
      <t xml:space="preserve"> Where actual Metered Data is not available to satisfy the criteria for e(i), e(ii) or e(iii) above, 
the UTC Period Consumption data shall be constructed using the average profile based on actual data for the same 
day of week and UTC Periods over the nearest 4 week period to that for which data estimation is required.
Data Flag ‘EA5'
</t>
    </r>
  </si>
  <si>
    <t xml:space="preserve">MHHS-BR-DS-084
MHHS-BR-DS-089
MHHS-BR-DS-092
METH002, ID-10042
</t>
  </si>
  <si>
    <r>
      <rPr>
        <sz val="10"/>
        <color rgb="FF000000"/>
        <rFont val="Calibri"/>
      </rPr>
      <t xml:space="preserve">Data Service estimates consumption using Method Statement-
</t>
    </r>
    <r>
      <rPr>
        <b/>
        <sz val="10"/>
        <color rgb="FF000000"/>
        <rFont val="Calibri"/>
      </rPr>
      <t xml:space="preserve">Standard Method e(v)
</t>
    </r>
    <r>
      <rPr>
        <sz val="10"/>
        <color rgb="FF000000"/>
        <rFont val="Calibri"/>
      </rPr>
      <t xml:space="preserve">where the following IF-021 Data Items are populated as:
</t>
    </r>
    <r>
      <rPr>
        <b/>
        <sz val="10"/>
        <color rgb="FF000000"/>
        <rFont val="Calibri"/>
      </rPr>
      <t xml:space="preserve">Settlement Period Quality Indicator = "EA5"  
</t>
    </r>
  </si>
  <si>
    <t>Data Service calculates the Estimated Consumption based on Standard Method e(v).
Confirms successful updates on downstream systems. 
Capture test evidence in the form of logs / screenshots from downstream systems/apps</t>
  </si>
  <si>
    <t>Standard Method e(vi)</t>
  </si>
  <si>
    <t xml:space="preserve">METH002 2.44 Method e(vi)  </t>
  </si>
  <si>
    <t xml:space="preserve">ADS Estimation Methods for Import MPANs where actual UTC Period Consumption is unavailable.
ADS estimates data where Meter advance available using operational data or additional information
Standard Method e(vi)
 </t>
  </si>
  <si>
    <r>
      <rPr>
        <b/>
        <sz val="10"/>
        <color rgb="FF000000"/>
        <rFont val="Calibri"/>
        <family val="2"/>
      </rPr>
      <t>Standard Method e(vi).</t>
    </r>
    <r>
      <rPr>
        <sz val="10"/>
        <color rgb="FF000000"/>
        <rFont val="Calibri"/>
        <family val="2"/>
      </rPr>
      <t xml:space="preserve"> Operational data or additional information will be used to construct the profile supplied from 
another source (e.g. MSA, BRP or additional on-site metering) to the ADS in a format agreed by both parties.
Data Flag ‘EA6’
</t>
    </r>
  </si>
  <si>
    <t xml:space="preserve">MHHS-BR-DS-084
MHHS-BR-DS-089
MHHS-BR-DS-092
METH002, ID-9171
</t>
  </si>
  <si>
    <r>
      <rPr>
        <sz val="10"/>
        <color rgb="FF000000"/>
        <rFont val="Calibri"/>
      </rPr>
      <t xml:space="preserve">Data Service estimates consumption using Method Statement-
</t>
    </r>
    <r>
      <rPr>
        <b/>
        <sz val="10"/>
        <color rgb="FF000000"/>
        <rFont val="Calibri"/>
      </rPr>
      <t xml:space="preserve">Standard Method e(vi)
</t>
    </r>
    <r>
      <rPr>
        <sz val="10"/>
        <color rgb="FF000000"/>
        <rFont val="Calibri"/>
      </rPr>
      <t xml:space="preserve">where the following IF-021 Data Items are populated as:
</t>
    </r>
    <r>
      <rPr>
        <b/>
        <sz val="10"/>
        <color rgb="FF000000"/>
        <rFont val="Calibri"/>
      </rPr>
      <t xml:space="preserve">Settlement Period Quality Indicator = "EA6"  
</t>
    </r>
  </si>
  <si>
    <t>Data Service calculates the Estimated Consumption based on Standard Method e(vi).
Confirms successful updates on downstream systems. 
Capture test evidence in the form of logs / screenshots from downstream systems/apps</t>
  </si>
  <si>
    <t>f(i) - f(v)</t>
  </si>
  <si>
    <t xml:space="preserve">Register reading/HH data/Cumulative data and Meter Advance is unavailable
 </t>
  </si>
  <si>
    <t>METH002 2.44 Method f(i) to f(vi)</t>
  </si>
  <si>
    <t xml:space="preserve">Multiple estimations are possible which will be covered in the following steps:
f(i)
f(ii)
f(iii)
f(iv)
f(v)
 </t>
  </si>
  <si>
    <t>Standard Method f(i)</t>
  </si>
  <si>
    <t xml:space="preserve">METH002 2.44 Method f(i)  </t>
  </si>
  <si>
    <t xml:space="preserve">ADS Estimation Methods for Import MPANs where actual UTC Period Consumption is unavailable.
ADS estimates data where Meter advance unavailable using actual data from previous or following month
Standard Method f(i)
 </t>
  </si>
  <si>
    <r>
      <rPr>
        <b/>
        <sz val="10"/>
        <color rgb="FF000000"/>
        <rFont val="Calibri"/>
        <family val="2"/>
      </rPr>
      <t>Standard Method f(i).</t>
    </r>
    <r>
      <rPr>
        <sz val="10"/>
        <color rgb="FF000000"/>
        <rFont val="Calibri"/>
        <family val="2"/>
      </rPr>
      <t xml:space="preserve"> UTC Period Consumption will be constructed based on average actual Metered Data for the 
same day of the week and UTC Periods in the previous or following month, taking into account weekends and public 
holidays.
Data Flag ‘EA7’</t>
    </r>
  </si>
  <si>
    <t xml:space="preserve">MHHS-BR-DS-084
MHHS-BR-DS-089
MHHS-BR-DS-092
METH002, ID-9369
</t>
  </si>
  <si>
    <r>
      <rPr>
        <sz val="10"/>
        <color rgb="FF000000"/>
        <rFont val="Calibri"/>
      </rPr>
      <t xml:space="preserve">Data Service estimates consumption using Method Statement-
</t>
    </r>
    <r>
      <rPr>
        <b/>
        <sz val="10"/>
        <color rgb="FF000000"/>
        <rFont val="Calibri"/>
      </rPr>
      <t xml:space="preserve">Standard Method f(i)
</t>
    </r>
    <r>
      <rPr>
        <sz val="10"/>
        <color rgb="FF000000"/>
        <rFont val="Calibri"/>
      </rPr>
      <t xml:space="preserve">where the following IF-021 Data Items are populated as:
</t>
    </r>
    <r>
      <rPr>
        <b/>
        <sz val="10"/>
        <color rgb="FF000000"/>
        <rFont val="Calibri"/>
      </rPr>
      <t xml:space="preserve">Settlement Period Quality Indicator = "EA7"  
</t>
    </r>
  </si>
  <si>
    <t>Data Service calculates the Estimated Consumption based on Standard Method f(i).
Confirms successful updates on downstream systems. 
Capture test evidence in the form of logs / screenshots from downstream systems/apps</t>
  </si>
  <si>
    <t>Standard Method f(ii)</t>
  </si>
  <si>
    <t xml:space="preserve">ADS Estimation Methods for Import MPANs where actual UTC Period Consumption is unavailable.
ADS estimates data where Meter advance unavailable using actual data from previous or following 2-3 weeks
Standard Method f(ii)
 </t>
  </si>
  <si>
    <r>
      <rPr>
        <b/>
        <sz val="10"/>
        <color rgb="FF000000"/>
        <rFont val="Calibri"/>
        <family val="2"/>
      </rPr>
      <t>Standard Method f(ii).</t>
    </r>
    <r>
      <rPr>
        <sz val="10"/>
        <color rgb="FF000000"/>
        <rFont val="Calibri"/>
        <family val="2"/>
      </rPr>
      <t xml:space="preserve"> The average energy values and profile will be constructed based on actual Metered Data for 
the same day of week and UTC Periods over the previous or following 2-3 weeks taking into account weekends and 
public holidays.
Data Flag ‘EA8'</t>
    </r>
  </si>
  <si>
    <t xml:space="preserve">MHHS-BR-DS-084
MHHS-BR-DS-089
MHHS-BR-DS-092
METH002, ID-9173
</t>
  </si>
  <si>
    <r>
      <rPr>
        <sz val="10"/>
        <color rgb="FF000000"/>
        <rFont val="Calibri"/>
      </rPr>
      <t xml:space="preserve">Data Service estimates consumption using Method Statement-
</t>
    </r>
    <r>
      <rPr>
        <b/>
        <sz val="10"/>
        <color rgb="FF000000"/>
        <rFont val="Calibri"/>
      </rPr>
      <t xml:space="preserve">Standard Method f(ii)
</t>
    </r>
    <r>
      <rPr>
        <sz val="10"/>
        <color rgb="FF000000"/>
        <rFont val="Calibri"/>
      </rPr>
      <t xml:space="preserve">where the following IF-021 Data Items are populated as:
</t>
    </r>
    <r>
      <rPr>
        <b/>
        <sz val="10"/>
        <color rgb="FF000000"/>
        <rFont val="Calibri"/>
      </rPr>
      <t xml:space="preserve">Settlement Period Quality Indicator = "EA8"  
</t>
    </r>
  </si>
  <si>
    <t>Data Service calculates the Estimated Consumption based on Standard Method f(ii).
Confirms successful updates on downstream systems. 
Capture test evidence in the form of logs / screenshots from downstream systems/apps</t>
  </si>
  <si>
    <t>Standard Method f(iii)</t>
  </si>
  <si>
    <t xml:space="preserve">METH002 2.44 Method f(iii)  </t>
  </si>
  <si>
    <t xml:space="preserve">ADS Estimation Methods for Import MPANs where actual UTC Period Consumption is unavailable.
ADS estimates data where Meter advance unavailable using actual data from previous or following week
Standard Method f(iii)
 </t>
  </si>
  <si>
    <r>
      <rPr>
        <b/>
        <sz val="10"/>
        <color rgb="FF000000"/>
        <rFont val="Calibri"/>
        <family val="2"/>
      </rPr>
      <t>Standard Method f(iii).</t>
    </r>
    <r>
      <rPr>
        <sz val="10"/>
        <color rgb="FF000000"/>
        <rFont val="Calibri"/>
        <family val="2"/>
      </rPr>
      <t xml:space="preserve"> The average energy values and profile will be constructed based on actual Metered Data for 
the same day of week and UTC Periods over the previous or following week taking into account weekends and public 
holidays.
Data Flag ‘EA9'
</t>
    </r>
  </si>
  <si>
    <t xml:space="preserve">MHHS-BR-DS-084
MHHS-BR-DS-089
MHHS-BR-DS-092
METH002, ID-9371
</t>
  </si>
  <si>
    <r>
      <rPr>
        <sz val="10"/>
        <color rgb="FF000000"/>
        <rFont val="Calibri"/>
      </rPr>
      <t xml:space="preserve">Data Service estimates consumption using Method Statement-
</t>
    </r>
    <r>
      <rPr>
        <b/>
        <sz val="10"/>
        <color rgb="FF000000"/>
        <rFont val="Calibri"/>
      </rPr>
      <t xml:space="preserve">Standard Method f(iii)
</t>
    </r>
    <r>
      <rPr>
        <sz val="10"/>
        <color rgb="FF000000"/>
        <rFont val="Calibri"/>
      </rPr>
      <t xml:space="preserve">where the following IF-021 Data Items are populated as:
</t>
    </r>
    <r>
      <rPr>
        <b/>
        <sz val="10"/>
        <color rgb="FF000000"/>
        <rFont val="Calibri"/>
      </rPr>
      <t xml:space="preserve">Settlement Period Quality Indicator = "EA9" 
</t>
    </r>
  </si>
  <si>
    <t>Data Service calculates the Estimated Consumption based on Standard Method f(iii).
Confirms successful updates on downstream systems. 
Capture test evidence in the form of logs / screenshots from downstream systems/apps</t>
  </si>
  <si>
    <t>Standard Method f(iv)</t>
  </si>
  <si>
    <t xml:space="preserve">METH002 2.44 Method f(iv)  </t>
  </si>
  <si>
    <t xml:space="preserve">ADS Estimation Methods for Import MPANs where actual UTC Period Consumption is unavailable.
ADS estimates data where Meter advance unavailable using actual data from an alternative 4 week period
Standard Method f(iv)
 </t>
  </si>
  <si>
    <r>
      <rPr>
        <b/>
        <sz val="10"/>
        <color rgb="FF000000"/>
        <rFont val="Calibri"/>
        <family val="2"/>
      </rPr>
      <t>Standard Method e(iv).</t>
    </r>
    <r>
      <rPr>
        <sz val="10"/>
        <color rgb="FF000000"/>
        <rFont val="Calibri"/>
        <family val="2"/>
      </rPr>
      <t xml:space="preserve"> Where actual data is not available to satisfy the criteria for f(i), f(ii) or f(iii) above, the average 
energy values and profile will be constructed based on actual Metered Data for the same day of week and 
corresponding UTC Periods over the nearest 4 week period to that for which a data estimation is required.
Data Flag ‘EA10’</t>
    </r>
  </si>
  <si>
    <t xml:space="preserve">MHHS-BR-DS-084
MHHS-BR-DS-089
MHHS-BR-DS-092
METH002, ID-10080
</t>
  </si>
  <si>
    <r>
      <rPr>
        <sz val="10"/>
        <color rgb="FF000000"/>
        <rFont val="Calibri"/>
      </rPr>
      <t xml:space="preserve">Data Service estimates consumption using Method Statement-
</t>
    </r>
    <r>
      <rPr>
        <b/>
        <sz val="10"/>
        <color rgb="FF000000"/>
        <rFont val="Calibri"/>
      </rPr>
      <t xml:space="preserve">Standard Method f(iv)
</t>
    </r>
    <r>
      <rPr>
        <sz val="10"/>
        <color rgb="FF000000"/>
        <rFont val="Calibri"/>
      </rPr>
      <t xml:space="preserve">where the following IF-021 Data Items are populated as:
</t>
    </r>
    <r>
      <rPr>
        <b/>
        <sz val="10"/>
        <color rgb="FF000000"/>
        <rFont val="Calibri"/>
      </rPr>
      <t xml:space="preserve">Settlement Period Quality Indicator = "EA10"  
</t>
    </r>
  </si>
  <si>
    <t>Data Service calculates the Estimated Consumption based on Standard Method f(iv).
Confirms successful updates on downstream systems. 
Capture test evidence in the form of logs / screenshots from downstream systems/apps</t>
  </si>
  <si>
    <t>Standard Method f(v)</t>
  </si>
  <si>
    <t xml:space="preserve">METH002 2.44 Method f(v)  </t>
  </si>
  <si>
    <t xml:space="preserve">ADS Estimation Methods for Import MPANs where actual UTC Period Consumption is unavailable.
ADS estimates data where Meter advance unavailable using operational data or additional information
Standard Method f(v)
 </t>
  </si>
  <si>
    <r>
      <rPr>
        <b/>
        <sz val="10"/>
        <color rgb="FF000000"/>
        <rFont val="Calibri"/>
        <family val="2"/>
      </rPr>
      <t>Standard Method f(v).</t>
    </r>
    <r>
      <rPr>
        <sz val="10"/>
        <color rgb="FF000000"/>
        <rFont val="Calibri"/>
        <family val="2"/>
      </rPr>
      <t xml:space="preserve"> Operational data or additional information will be used to construct the profile supplied from 
another source (e.g. MSA, BRP(Supplier)) to the ADS in a format agreed by both parties. In some cases this data may 
be of higher quality than other Standard Methods within f, in which case it can take precedence over f(i) to f(iv).
Data Flag ‘EA11’
</t>
    </r>
  </si>
  <si>
    <t xml:space="preserve">MHHS-BR-DS-084
MHHS-BR-DS-089
MHHS-BR-DS-092
METH002, ID-9175
</t>
  </si>
  <si>
    <r>
      <rPr>
        <sz val="10"/>
        <color rgb="FF000000"/>
        <rFont val="Calibri"/>
      </rPr>
      <t xml:space="preserve">Data Service estimates consumption using Method Statement-
</t>
    </r>
    <r>
      <rPr>
        <b/>
        <sz val="10"/>
        <color rgb="FF000000"/>
        <rFont val="Calibri"/>
      </rPr>
      <t xml:space="preserve">Standard Method f(v)
</t>
    </r>
    <r>
      <rPr>
        <sz val="10"/>
        <color rgb="FF000000"/>
        <rFont val="Calibri"/>
      </rPr>
      <t xml:space="preserve">where the following IF-021 Data Items are populated as:
</t>
    </r>
    <r>
      <rPr>
        <b/>
        <sz val="10"/>
        <color rgb="FF000000"/>
        <rFont val="Calibri"/>
      </rPr>
      <t xml:space="preserve">Settlement Period Quality Indicator = "EA11"  </t>
    </r>
  </si>
  <si>
    <t>Data Service calculates the Estimated Consumption based on Standard Method f(v).
Confirms successful updates on downstream systems. 
Capture test evidence in the form of logs / screenshots from downstream systems/apps</t>
  </si>
  <si>
    <t>Load Shaping Data is available including 7 Day History</t>
  </si>
  <si>
    <t xml:space="preserve">2 Pre-Req </t>
  </si>
  <si>
    <t>Load Shaping Data is fully available for the UTC Settlement Day [D] for which the estimation is required.
This will require at least 7 days' worth of Actual History Data in the same Load Shape Category as the MPAN under test.
Possible Options
1. Data Service creates the IF-022/IF-023 Data manually to populate the Load Shaping Data History with production-like values.
2. Other MPANs in the same Load Shape Category for LSS only will need consumption of Actual Data to be run daily into LSS as part of prior Settlement Runs for a period of at least 7 days.</t>
  </si>
  <si>
    <t>Supplier sends SNAC Advisory to Data Service for MPAN</t>
  </si>
  <si>
    <t xml:space="preserve">3 Pre-Req </t>
  </si>
  <si>
    <t>MHHS-BR-SU-042
MHHS-BR-AC-013
MHHS-BR-SU-164</t>
  </si>
  <si>
    <t>SUPC</t>
  </si>
  <si>
    <t>IF-024</t>
  </si>
  <si>
    <t>[SN-SupplierAC]</t>
  </si>
  <si>
    <t>Supplier issues Supplier Advisory Notification to Data Service</t>
  </si>
  <si>
    <t>http 201 response from DIP</t>
  </si>
  <si>
    <t xml:space="preserve">4 Pre-Req </t>
  </si>
  <si>
    <t>210
220</t>
  </si>
  <si>
    <t xml:space="preserve">PUB-024
</t>
  </si>
  <si>
    <t>DIP sends PUB-024 to Data Service</t>
  </si>
  <si>
    <t>N</t>
  </si>
  <si>
    <t xml:space="preserve">5 Pre-Req </t>
  </si>
  <si>
    <t>230
240</t>
  </si>
  <si>
    <t>MHHS-BR-DS-057
MHHS-BR-DS-058
MHHS-BR-AC-014</t>
  </si>
  <si>
    <t>Data Service receives PUB-024</t>
  </si>
  <si>
    <t>Data Service receives PUB-024 [SN-SupplierAC]. Confirms successful updates on downstream systems. 
Capture test evidence in the form of logs / screenshots from downstream systems/apps</t>
  </si>
  <si>
    <r>
      <rPr>
        <sz val="10"/>
        <color rgb="FF000000"/>
        <rFont val="Calibri"/>
      </rPr>
      <t xml:space="preserve">MHHS-BR-DS-038
</t>
    </r>
    <r>
      <rPr>
        <strike/>
        <sz val="10"/>
        <color rgb="FFFF0000"/>
        <rFont val="Calibri"/>
      </rPr>
      <t>MHHS-BR-DS-045</t>
    </r>
  </si>
  <si>
    <t xml:space="preserve">Register reading/HH data/Cumulative data and no data is found for UTC Settlement Day [D].
 </t>
  </si>
  <si>
    <t>Get the Load Shaping Data</t>
  </si>
  <si>
    <t>Option 1 
Data Service to manufacture Production-Like IF-022/IF-023 Data</t>
  </si>
  <si>
    <t>N/A</t>
  </si>
  <si>
    <t>ADSC via Data Generator</t>
  </si>
  <si>
    <t>PUB-022
PUB-023</t>
  </si>
  <si>
    <t>[LSSPeriodData]
[LSSTotalsData]</t>
  </si>
  <si>
    <t xml:space="preserve">Data Service prepares PUB-022 [Load Shape Period Data] and PUB-023 [Load Shape Totals Data] with values that would mirror  production-like data for the current Load Shape Category.
</t>
  </si>
  <si>
    <t>Data Service captures test evidence in the form of logs / screenshots from downstream systems/apps</t>
  </si>
  <si>
    <t>Option 2
Load Shaping to output IF-022/IF-023 Data based on Load Shape Category Data</t>
  </si>
  <si>
    <t xml:space="preserve">230
 </t>
  </si>
  <si>
    <t>LSS</t>
  </si>
  <si>
    <t xml:space="preserve">IF-022
IF-023
 </t>
  </si>
  <si>
    <t>The Load Shaping Service will generate Load Shape Period Data (IF-022) and Load Shape Totals Data (IF-023) and submit to DIP.
Load Shaping data will require actual IF-021 data to be processed for MPANs within the same Load Shape Category.</t>
  </si>
  <si>
    <r>
      <rPr>
        <sz val="10"/>
        <color rgb="FF000000"/>
        <rFont val="Calibri"/>
        <family val="2"/>
      </rPr>
      <t xml:space="preserve">http </t>
    </r>
    <r>
      <rPr>
        <sz val="10"/>
        <color rgb="FFFF0000"/>
        <rFont val="Calibri"/>
        <family val="2"/>
      </rPr>
      <t>201</t>
    </r>
    <r>
      <rPr>
        <sz val="10"/>
        <color rgb="FF000000"/>
        <rFont val="Calibri"/>
        <family val="2"/>
      </rPr>
      <t xml:space="preserve"> response from DIP</t>
    </r>
  </si>
  <si>
    <t>240
250</t>
  </si>
  <si>
    <t>SUPC, ADSC</t>
  </si>
  <si>
    <t>DIP sends PUB-022 and PUB-023 to Supplier and Data Service</t>
  </si>
  <si>
    <t>MHHS-BR-SU-043</t>
  </si>
  <si>
    <t>PUB-022</t>
  </si>
  <si>
    <t>[LSSPeriodData]</t>
  </si>
  <si>
    <t xml:space="preserve">Supplier receives the PUB-022 </t>
  </si>
  <si>
    <t>Supplier receives PUB-022 [LSSPeriodData]. Confirms successful updates on downstream systems. 
Capture test evidence in the form of logs / screenshots from downstream systems/apps</t>
  </si>
  <si>
    <t>PUB-023</t>
  </si>
  <si>
    <t>[LSSTotalsData]</t>
  </si>
  <si>
    <t xml:space="preserve">Supplier receives the PUB-023 </t>
  </si>
  <si>
    <t>Supplier receives PUB-023 [LSSTotalsData]. Confirms successful updates on downstream systems. 
Capture test evidence in the form of logs / screenshots from downstream systems/apps</t>
  </si>
  <si>
    <t xml:space="preserve">MHHS-BR-DS-077
MHHS-BR-DS-080
 </t>
  </si>
  <si>
    <t xml:space="preserve">Data Service receives the PUB-022 </t>
  </si>
  <si>
    <t>Data Service receives PUB-022 [LSSPeriodData]. Confirms successful updates on downstream systems. 
Capture test evidence in the form of logs / screenshots from downstream systems/apps</t>
  </si>
  <si>
    <t xml:space="preserve">Data Service receives the PUB-023 </t>
  </si>
  <si>
    <t>Data Service receives PUB-023 [LSSTotalsData]. Confirms successful updates on downstream systems. 
Capture test evidence in the form of logs / screenshots from downstream systems/apps</t>
  </si>
  <si>
    <t>Standard Method g</t>
  </si>
  <si>
    <t xml:space="preserve">METH002 2.44 Method g
</t>
  </si>
  <si>
    <t xml:space="preserve">ADS Estimation Methods for Import MPANs where actual UTC Period Consumption is unavailable.
ADS estimates where No Meter advance, historical data, operational data or additional information available.
Standard Method g
</t>
  </si>
  <si>
    <r>
      <rPr>
        <b/>
        <sz val="10"/>
        <color rgb="FF000000"/>
        <rFont val="Calibri"/>
        <family val="2"/>
      </rPr>
      <t>Standard Method g.</t>
    </r>
    <r>
      <rPr>
        <sz val="10"/>
        <color rgb="FF000000"/>
        <rFont val="Calibri"/>
        <family val="2"/>
      </rPr>
      <t xml:space="preserve"> The ADS will use the Annual Consumption or Supplier Nominated Annual consumption together 
with the Advanced Load Shape associated with the MPAN Registration data to perform the estimation of consumption.
Where a year of Load Shape Totals (LS_TOTY) is available then the calculation for UTC Period j on UTC Date D is:
UTCPDj = (LSPVDj/ (LS_TOTY) * ACY
Where less than a year of Load Shape Totals are available then the SDS shall use the Annual Consumption (ACY) to 
calculate a DAE for the Settlement Date D:
DAED = ACY/365
Then the calculation for UTC Period j on UTC Date D is:
UTCPDj = LSPVDj / LS_ROLL_TOTD * (DAED * 7)
Data Flag ‘EA12'</t>
    </r>
  </si>
  <si>
    <t>MHHS-BR-DS-084
MHHS-BR-DS-089
MHHS-BR-DS-092
MHHS-BR-AC-004
METH002, ID-9373</t>
  </si>
  <si>
    <r>
      <rPr>
        <sz val="10"/>
        <color rgb="FF000000"/>
        <rFont val="Calibri"/>
      </rPr>
      <t xml:space="preserve">Data Service estimates consumption using Method Statement-
</t>
    </r>
    <r>
      <rPr>
        <b/>
        <sz val="10"/>
        <color rgb="FF000000"/>
        <rFont val="Calibri"/>
      </rPr>
      <t xml:space="preserve">Standard Method g 
</t>
    </r>
    <r>
      <rPr>
        <sz val="10"/>
        <color rgb="FF000000"/>
        <rFont val="Calibri"/>
      </rPr>
      <t xml:space="preserve">where the following IF-021 Data Items are populated as:
</t>
    </r>
    <r>
      <rPr>
        <b/>
        <sz val="10"/>
        <color rgb="FF000000"/>
        <rFont val="Calibri"/>
      </rPr>
      <t xml:space="preserve">Settlement Period Quality Indicator = "EA12"  
</t>
    </r>
  </si>
  <si>
    <t>Data Service calculates the Estimated Consumption using the SNAC Advisory and Load Shaping Data  based on Standard Method g.
Confirms successful updates on downstream systems. 
Capture test evidence in the form of logs / screenshots from downstream systems/apps</t>
  </si>
  <si>
    <t>Standard Method h</t>
  </si>
  <si>
    <t>METH002 2.44 Method h</t>
  </si>
  <si>
    <t xml:space="preserve">ADS Estimation Methods for Import MPANs where actual UTC Period Consumption is unavailable.
ADS estimates data where no Annual Consumption or Supplier Nominated Annual Consumption available
Standard Method h 
 </t>
  </si>
  <si>
    <r>
      <rPr>
        <b/>
        <sz val="10"/>
        <color rgb="FF000000"/>
        <rFont val="Calibri"/>
        <family val="2"/>
      </rPr>
      <t>Standard Method h.</t>
    </r>
    <r>
      <rPr>
        <sz val="10"/>
        <color rgb="FF000000"/>
        <rFont val="Calibri"/>
        <family val="2"/>
      </rPr>
      <t xml:space="preserve"> Where the Supplier has not provided the data specified in standard method ‘g’, the ADS will use 
the Advanced Load Shape associated with the MPAN Registration data to derive the UTC Period Consumption
estimates for the missing UTC Periods.
Data Flag ‘EA13'</t>
    </r>
  </si>
  <si>
    <t xml:space="preserve">MHHS-BR-DS-084
MHHS-BR-DS-089
MHHS-BR-DS-092
METH002, ID-10043
</t>
  </si>
  <si>
    <r>
      <rPr>
        <sz val="10"/>
        <color rgb="FF000000"/>
        <rFont val="Calibri"/>
      </rPr>
      <t xml:space="preserve">Data Service estimates consumption using Method Statement-
</t>
    </r>
    <r>
      <rPr>
        <b/>
        <sz val="10"/>
        <color rgb="FF000000"/>
        <rFont val="Calibri"/>
      </rPr>
      <t xml:space="preserve">Standard Method h 
</t>
    </r>
    <r>
      <rPr>
        <sz val="10"/>
        <color rgb="FF000000"/>
        <rFont val="Calibri"/>
      </rPr>
      <t xml:space="preserve">where the following IF-021 Data Items are populated as:
</t>
    </r>
    <r>
      <rPr>
        <b/>
        <sz val="10"/>
        <color rgb="FF000000"/>
        <rFont val="Calibri"/>
      </rPr>
      <t xml:space="preserve">Settlement Period Quality Indicator = "EA13"  </t>
    </r>
  </si>
  <si>
    <t>Data Service calculates the Estimated Consumption using  Load Shaping Data  based on Standard Method h.
Confirms successful updates on downstream systems. 
Capture test evidence in the form of logs / screenshots from downstream systems/apps</t>
  </si>
  <si>
    <t>Reactive Power 
Single MPAN (Import)</t>
  </si>
  <si>
    <t xml:space="preserve">Advance Meter with Main and Check Meter where the Meter Technical Details indicate that the Meter does have Reactive Power channels </t>
  </si>
  <si>
    <t xml:space="preserve">MHHS-BR-DS-083
MHHS-BR-DS-088
MHHS-BR-DS-091
METH007, ID-9663
METH002, ID-9163
</t>
  </si>
  <si>
    <t>[ReactivePower]</t>
  </si>
  <si>
    <r>
      <rPr>
        <sz val="10"/>
        <color rgb="FF000000"/>
        <rFont val="Calibri"/>
      </rPr>
      <t xml:space="preserve">Data Service estimates consumption using Method Statement-
</t>
    </r>
    <r>
      <rPr>
        <b/>
        <sz val="10"/>
        <color rgb="FF000000"/>
        <rFont val="Calibri"/>
      </rPr>
      <t xml:space="preserve">Standard Method a - using UTC Period Consumption Calculation in METH002
</t>
    </r>
    <r>
      <rPr>
        <sz val="10"/>
        <color rgb="FF000000"/>
        <rFont val="Calibri"/>
      </rPr>
      <t xml:space="preserve">
where the following IF-021 Data Items are populated as:
</t>
    </r>
    <r>
      <rPr>
        <b/>
        <sz val="10"/>
        <color rgb="FF000000"/>
        <rFont val="Calibri"/>
      </rPr>
      <t>Settlement Period Quality Indicator = "A1"</t>
    </r>
  </si>
  <si>
    <t>SITFTS-0305 Advanced Meter where Main Meter data is missing (Reactiive Power)</t>
  </si>
  <si>
    <t xml:space="preserve">METH002 2.44 Method b
</t>
  </si>
  <si>
    <t>MHHS-BR-DS-083
MHHS-BR-DS-088
MHHS-BR-DS-091
METH007, ID-9663
METH002, ID-9361
METH002, ID-9185
METH002, ID-9384</t>
  </si>
  <si>
    <r>
      <rPr>
        <sz val="10"/>
        <color rgb="FF000000"/>
        <rFont val="Calibri"/>
      </rPr>
      <t xml:space="preserve">Data Service estimates consumption using Method Statement-
</t>
    </r>
    <r>
      <rPr>
        <b/>
        <sz val="10"/>
        <color rgb="FF000000"/>
        <rFont val="Calibri"/>
      </rPr>
      <t xml:space="preserve">Standard Method b- using UTC Period Consumption Calculation in METH002
</t>
    </r>
    <r>
      <rPr>
        <sz val="10"/>
        <color rgb="FF000000"/>
        <rFont val="Calibri"/>
      </rPr>
      <t xml:space="preserve">
where the following IF-021 Data Items are populated as:
</t>
    </r>
    <r>
      <rPr>
        <b/>
        <sz val="10"/>
        <color rgb="FF000000"/>
        <rFont val="Calibri"/>
      </rPr>
      <t>Settlement Period Quality Indicator = "A2"</t>
    </r>
  </si>
  <si>
    <t xml:space="preserve">Modern Advance Meter with capability to capture Cumulative Data where the Meter Technical Details indicate that the Meter does have Reactive Power channels </t>
  </si>
  <si>
    <t xml:space="preserve">METH002 2.44 Method c
</t>
  </si>
  <si>
    <t>MHHS-BR-DS-084
MHHS-BR-DS-089
MHHS-BR-DS-092
METH007, ID-9663
METH002, ID-9165
METH002, ID-9185
METH002, ID-9384</t>
  </si>
  <si>
    <r>
      <rPr>
        <sz val="10"/>
        <color rgb="FF000000"/>
        <rFont val="Calibri"/>
      </rPr>
      <t xml:space="preserve">Data Service estimates consumption using Method Statement-
</t>
    </r>
    <r>
      <rPr>
        <b/>
        <sz val="10"/>
        <color rgb="FF000000"/>
        <rFont val="Calibri"/>
      </rPr>
      <t xml:space="preserve">Standard Method c 
</t>
    </r>
    <r>
      <rPr>
        <sz val="10"/>
        <color rgb="FF000000"/>
        <rFont val="Calibri"/>
      </rPr>
      <t xml:space="preserve">where the following IF-021 Data Items are populated as:
</t>
    </r>
    <r>
      <rPr>
        <b/>
        <sz val="10"/>
        <color rgb="FF000000"/>
        <rFont val="Calibri"/>
      </rPr>
      <t xml:space="preserve">Settlement Period Quality Indicator = "A3"
</t>
    </r>
  </si>
  <si>
    <t xml:space="preserve">METH002 2.44 Method d
</t>
  </si>
  <si>
    <t>MHHS-BR-DS-084
MHHS-BR-DS-089
MHHS-BR-DS-092
METH002, ID-9363
METH002, ID-9185
METH002, ID-9384</t>
  </si>
  <si>
    <r>
      <rPr>
        <sz val="10"/>
        <color rgb="FF000000"/>
        <rFont val="Calibri"/>
      </rPr>
      <t xml:space="preserve">Data Service estimates consumption using Method Statement-
</t>
    </r>
    <r>
      <rPr>
        <b/>
        <sz val="10"/>
        <color rgb="FF000000"/>
        <rFont val="Calibri"/>
      </rPr>
      <t xml:space="preserve">Standard Method d 
</t>
    </r>
    <r>
      <rPr>
        <sz val="10"/>
        <color rgb="FF000000"/>
        <rFont val="Calibri"/>
      </rPr>
      <t xml:space="preserve">where the following IF-021 Data Items are populated as:
</t>
    </r>
    <r>
      <rPr>
        <b/>
        <sz val="10"/>
        <color rgb="FF000000"/>
        <rFont val="Calibri"/>
      </rPr>
      <t xml:space="preserve">Settlement Period Quality Indicator = "EA1" 
</t>
    </r>
  </si>
  <si>
    <t xml:space="preserve">METH002 2.44 Method e(i)  
</t>
  </si>
  <si>
    <t>MHHS-BR-DS-084
MHHS-BR-DS-089
MHHS-BR-DS-092
METH002, ID-9185
METH002, ID-9384</t>
  </si>
  <si>
    <r>
      <rPr>
        <sz val="10"/>
        <color rgb="FF000000"/>
        <rFont val="Calibri"/>
      </rPr>
      <t xml:space="preserve">Data Service estimates consumption using Method Statement-
</t>
    </r>
    <r>
      <rPr>
        <b/>
        <sz val="10"/>
        <color rgb="FF000000"/>
        <rFont val="Calibri"/>
      </rPr>
      <t xml:space="preserve">Standard Method e(i)
</t>
    </r>
    <r>
      <rPr>
        <sz val="10"/>
        <color rgb="FF000000"/>
        <rFont val="Calibri"/>
      </rPr>
      <t xml:space="preserve">where the following IF-021 Data Items are populated as:
</t>
    </r>
    <r>
      <rPr>
        <b/>
        <sz val="10"/>
        <color rgb="FF000000"/>
        <rFont val="Calibri"/>
      </rPr>
      <t xml:space="preserve">Settlement Period Quality Indicator = "A" 
</t>
    </r>
  </si>
  <si>
    <t xml:space="preserve">METH002 2.44 Method e(ii)  
</t>
  </si>
  <si>
    <t>MHHS-BR-DS-084
MHHS-BR-DS-089
MHHS-BR-DS-092
METH002, ID-9365
METH002, ID-9185
METH002, ID-9384</t>
  </si>
  <si>
    <r>
      <rPr>
        <sz val="10"/>
        <color rgb="FF000000"/>
        <rFont val="Calibri"/>
      </rPr>
      <t xml:space="preserve">Data Service estimates consumption using Method Statement-
</t>
    </r>
    <r>
      <rPr>
        <b/>
        <sz val="10"/>
        <color rgb="FF000000"/>
        <rFont val="Calibri"/>
      </rPr>
      <t xml:space="preserve">Standard Method e(ii)
</t>
    </r>
    <r>
      <rPr>
        <sz val="10"/>
        <color rgb="FF000000"/>
        <rFont val="Calibri"/>
      </rPr>
      <t xml:space="preserve">where the following IF-021 Data Items are populated as:
</t>
    </r>
    <r>
      <rPr>
        <b/>
        <sz val="10"/>
        <color rgb="FF000000"/>
        <rFont val="Calibri"/>
      </rPr>
      <t xml:space="preserve">Settlement Period Quality Indicator = "EA2"
</t>
    </r>
  </si>
  <si>
    <t xml:space="preserve">METH002 2.44 Method e(iii)  
</t>
  </si>
  <si>
    <t>MHHS-BR-DS-084
MHHS-BR-DS-089
MHHS-BR-DS-092
METH002, ID-9169
METH002, ID-9185
METH002, ID-9384</t>
  </si>
  <si>
    <t xml:space="preserve">METH002 2.44 Method e(iv)  
</t>
  </si>
  <si>
    <t>MHHS-BR-DS-084
MHHS-BR-DS-089
MHHS-BR-DS-092
METH002, ID-9367
METH002, ID-9185
METH002, ID-9384</t>
  </si>
  <si>
    <t xml:space="preserve">METH002 2.44 Method e(v)  
 </t>
  </si>
  <si>
    <t>MHHS-BR-DS-084
MHHS-BR-DS-089
MHHS-BR-DS-092
METH002, ID-10042
METH002, ID-9185
METH002, ID-9384</t>
  </si>
  <si>
    <t xml:space="preserve">METH002 2.44 Method e(vi)  
 </t>
  </si>
  <si>
    <t>MHHS-BR-DS-084
MHHS-BR-DS-089
MHHS-BR-DS-092
METH002, ID-9171
METH002, ID-9185
METH002, ID-9145
METH002, ID-9384</t>
  </si>
  <si>
    <r>
      <rPr>
        <sz val="10"/>
        <color rgb="FF000000"/>
        <rFont val="Calibri"/>
      </rPr>
      <t xml:space="preserve">Data Service estimates consumption using Method Statement-
</t>
    </r>
    <r>
      <rPr>
        <b/>
        <sz val="10"/>
        <color rgb="FF000000"/>
        <rFont val="Calibri"/>
      </rPr>
      <t xml:space="preserve">Standard Method e(vi)
</t>
    </r>
    <r>
      <rPr>
        <sz val="10"/>
        <color rgb="FF000000"/>
        <rFont val="Calibri"/>
      </rPr>
      <t xml:space="preserve">where the following IF-021 Data Items are populated as:
</t>
    </r>
    <r>
      <rPr>
        <b/>
        <sz val="10"/>
        <color rgb="FF000000"/>
        <rFont val="Calibri"/>
      </rPr>
      <t xml:space="preserve">Settlement Period Quality Indicator = "EA6" 
</t>
    </r>
  </si>
  <si>
    <t xml:space="preserve">METH002 2.44 Method f(i)  
</t>
  </si>
  <si>
    <t>MHHS-BR-DS-084
MHHS-BR-DS-089
MHHS-BR-DS-092
METH002, ID-9369
METH002, ID-9185
METH002, ID-9384</t>
  </si>
  <si>
    <r>
      <rPr>
        <sz val="10"/>
        <color rgb="FF000000"/>
        <rFont val="Calibri"/>
      </rPr>
      <t xml:space="preserve">Data Service estimates consumption using Method Statement-
</t>
    </r>
    <r>
      <rPr>
        <b/>
        <sz val="10"/>
        <color rgb="FF000000"/>
        <rFont val="Calibri"/>
      </rPr>
      <t xml:space="preserve">Standard Method f(i)
</t>
    </r>
    <r>
      <rPr>
        <sz val="10"/>
        <color rgb="FF000000"/>
        <rFont val="Calibri"/>
      </rPr>
      <t xml:space="preserve">where the following IF-021 Data Items are populated as:
</t>
    </r>
    <r>
      <rPr>
        <b/>
        <sz val="10"/>
        <color rgb="FF000000"/>
        <rFont val="Calibri"/>
      </rPr>
      <t xml:space="preserve">Settlement Period Quality Indicator = "EA7"
</t>
    </r>
  </si>
  <si>
    <t>MHHS-BR-DS-084
MHHS-BR-DS-089
MHHS-BR-DS-092
METH002, ID-9173
METH002, ID-9185
METH002, ID-9384</t>
  </si>
  <si>
    <r>
      <rPr>
        <sz val="10"/>
        <color rgb="FF000000"/>
        <rFont val="Calibri"/>
      </rPr>
      <t xml:space="preserve">Data Service estimates consumption using Method Statement-
</t>
    </r>
    <r>
      <rPr>
        <b/>
        <sz val="10"/>
        <color rgb="FF000000"/>
        <rFont val="Calibri"/>
      </rPr>
      <t xml:space="preserve">Standard Method f(ii)
</t>
    </r>
    <r>
      <rPr>
        <sz val="10"/>
        <color rgb="FF000000"/>
        <rFont val="Calibri"/>
      </rPr>
      <t xml:space="preserve">where the following IF-021 Data Items are populated as:
</t>
    </r>
    <r>
      <rPr>
        <b/>
        <sz val="10"/>
        <color rgb="FF000000"/>
        <rFont val="Calibri"/>
      </rPr>
      <t xml:space="preserve">Settlement Period Quality Indicator = "EA8" </t>
    </r>
  </si>
  <si>
    <t xml:space="preserve">METH002 2.44 Method f(iii)  
</t>
  </si>
  <si>
    <t>MHHS-BR-DS-084
MHHS-BR-DS-089
MHHS-BR-DS-092
METH002, ID-9371
METH002, ID-9185
METH002, ID-9384</t>
  </si>
  <si>
    <r>
      <rPr>
        <sz val="10"/>
        <color rgb="FF000000"/>
        <rFont val="Calibri"/>
      </rPr>
      <t xml:space="preserve">Data Service estimates consumption using Method Statement-
</t>
    </r>
    <r>
      <rPr>
        <b/>
        <sz val="10"/>
        <color rgb="FF000000"/>
        <rFont val="Calibri"/>
      </rPr>
      <t xml:space="preserve">Standard Method f(iii)
</t>
    </r>
    <r>
      <rPr>
        <sz val="10"/>
        <color rgb="FF000000"/>
        <rFont val="Calibri"/>
      </rPr>
      <t xml:space="preserve">where the following IF-021 Data Items are populated as:
</t>
    </r>
    <r>
      <rPr>
        <b/>
        <sz val="10"/>
        <color rgb="FF000000"/>
        <rFont val="Calibri"/>
      </rPr>
      <t xml:space="preserve">Settlement Period Quality Indicator = "EA9"
</t>
    </r>
  </si>
  <si>
    <t xml:space="preserve">METH002 2.44 Method f(iv)  
</t>
  </si>
  <si>
    <t>MHHS-BR-DS-084
MHHS-BR-DS-089
MHHS-BR-DS-092
METH002, ID-10080
METH002, ID-9185
METH002, ID-9384</t>
  </si>
  <si>
    <r>
      <rPr>
        <sz val="10"/>
        <color rgb="FF000000"/>
        <rFont val="Calibri"/>
      </rPr>
      <t xml:space="preserve">Data Service estimates consumption using Method Statement-
</t>
    </r>
    <r>
      <rPr>
        <b/>
        <sz val="10"/>
        <color rgb="FF000000"/>
        <rFont val="Calibri"/>
      </rPr>
      <t xml:space="preserve">Standard Method f(iv)
</t>
    </r>
    <r>
      <rPr>
        <sz val="10"/>
        <color rgb="FF000000"/>
        <rFont val="Calibri"/>
      </rPr>
      <t xml:space="preserve">where the following IF-021 Data Items are populated as:
</t>
    </r>
    <r>
      <rPr>
        <b/>
        <sz val="10"/>
        <color rgb="FF000000"/>
        <rFont val="Calibri"/>
      </rPr>
      <t xml:space="preserve">Settlement Period Quality Indicator = "EA10"
</t>
    </r>
  </si>
  <si>
    <t xml:space="preserve">METH002 2.44 Method f(v)  
</t>
  </si>
  <si>
    <t>MHHS-BR-DS-084
MHHS-BR-DS-089
MHHS-BR-DS-092
METH002, ID-9175
METH002, ID-9185
METH002, ID-9384</t>
  </si>
  <si>
    <t>METH002 2.44 
METH002, ID-9385</t>
  </si>
  <si>
    <t xml:space="preserve">There are no Meter advances, historical data, operational data or additional information available.
ADS shall not submit estimated data for the MPAN.
</t>
  </si>
  <si>
    <t>Data Service does not submit estimated data for the MPAN.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</si>
</sst>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b/>
      <sz val="10"/>
      <color rgb="FF000000"/>
      <name val="Calibri"/>
      <family val="2"/>
    </font>
    <font>
      <b/>
      <sz val="10"/>
      <color rgb="FF0F2147"/>
      <name val="Arial"/>
      <family val="2"/>
    </font>
    <font>
      <sz val="10"/>
      <color rgb="FF0F2147"/>
      <name val="Arial"/>
      <family val="2"/>
    </font>
    <font>
      <b/>
      <sz val="9"/>
      <color rgb="FF000000"/>
      <name val="Arial"/>
      <family val="2"/>
    </font>
    <font>
      <sz val="10"/>
      <color rgb="FF000000"/>
      <name val="Calibri"/>
      <family val="2"/>
    </font>
    <font>
      <strike/>
      <sz val="10"/>
      <color rgb="FF000000"/>
      <name val="Calibri"/>
      <family val="2"/>
    </font>
    <font>
      <sz val="9"/>
      <color rgb="FFFF0000"/>
      <name val="Arial"/>
      <family val="2"/>
    </font>
    <font>
      <u/>
      <sz val="10"/>
      <color rgb="FF000000"/>
      <name val="Calibri"/>
      <family val="2"/>
    </font>
    <font>
      <sz val="9"/>
      <color theme="0"/>
      <name val="Arial"/>
      <family val="2"/>
    </font>
    <font>
      <b/>
      <sz val="12"/>
      <color rgb="FF000000"/>
      <name val="Calibri"/>
      <family val="2"/>
    </font>
    <font>
      <b/>
      <sz val="10"/>
      <color rgb="FF000000"/>
      <name val="Arial"/>
      <family val="2"/>
    </font>
    <font>
      <sz val="10"/>
      <color rgb="FF000000"/>
      <name val="Arial"/>
      <family val="2"/>
    </font>
    <font>
      <b/>
      <strike/>
      <sz val="10"/>
      <color rgb="FF000000"/>
      <name val="Calibri"/>
      <family val="2"/>
    </font>
    <font>
      <sz val="10"/>
      <color rgb="FFFF0000"/>
      <name val="Calibri"/>
      <family val="2"/>
    </font>
    <font>
      <u/>
      <sz val="9"/>
      <color rgb="FF0070C0"/>
      <name val="Arial"/>
      <family val="2"/>
    </font>
    <font>
      <sz val="10"/>
      <color rgb="FF000000"/>
      <name val="Calibri"/>
    </font>
    <font>
      <b/>
      <sz val="10"/>
      <color rgb="FF000000"/>
      <name val="Calibri"/>
    </font>
    <font>
      <sz val="9"/>
      <color rgb="FF000000"/>
      <name val="Arial"/>
    </font>
    <font>
      <strike/>
      <sz val="10"/>
      <color rgb="FFFF0000"/>
      <name val="Calibri"/>
    </font>
    <font>
      <sz val="9"/>
      <color rgb="FFFF0000"/>
      <name val="Arial"/>
    </font>
    <font>
      <b/>
      <sz val="9"/>
      <color rgb="FFFF0000"/>
      <name val="Arial"/>
      <family val="2"/>
    </font>
  </fonts>
  <fills count="38">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1" tint="0.89999084444715716"/>
        <bgColor indexed="64"/>
      </patternFill>
    </fill>
    <fill>
      <patternFill patternType="solid">
        <fgColor rgb="FFCFE2F3"/>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CCCCCC"/>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style="thin">
        <color rgb="FF000000"/>
      </right>
      <top style="thin">
        <color rgb="FFCCCCCC"/>
      </top>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style="thin">
        <color rgb="FF000000"/>
      </right>
      <top style="thin">
        <color rgb="FFCCCCCC"/>
      </top>
      <bottom/>
      <diagonal/>
    </border>
    <border>
      <left/>
      <right/>
      <top style="thin">
        <color rgb="FFCCCCCC"/>
      </top>
      <bottom/>
      <diagonal/>
    </border>
    <border>
      <left/>
      <right style="thin">
        <color rgb="FF000000"/>
      </right>
      <top style="thin">
        <color rgb="FFCCCCCC"/>
      </top>
      <bottom style="thin">
        <color rgb="FF000000"/>
      </bottom>
      <diagonal/>
    </border>
    <border>
      <left style="thin">
        <color rgb="FFCCCCCC"/>
      </left>
      <right/>
      <top style="thin">
        <color rgb="FFCCCCCC"/>
      </top>
      <bottom style="thin">
        <color rgb="FF000000"/>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95">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 xfId="0" applyFont="1" applyFill="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6" fontId="43" fillId="0" borderId="29" xfId="0" applyNumberFormat="1" applyFont="1" applyBorder="1" applyAlignment="1">
      <alignment horizontal="left"/>
    </xf>
    <xf numFmtId="0" fontId="43"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60" fillId="33" borderId="1" xfId="0" applyFont="1" applyFill="1" applyBorder="1" applyAlignment="1">
      <alignment horizontal="center" vertical="center" wrapText="1"/>
    </xf>
    <xf numFmtId="0" fontId="46" fillId="29" borderId="0" xfId="213" applyFont="1" applyFill="1" applyAlignment="1">
      <alignment vertical="center" wrapText="1"/>
    </xf>
    <xf numFmtId="0" fontId="46" fillId="29" borderId="0" xfId="213" applyFont="1" applyFill="1" applyAlignment="1">
      <alignment vertical="center"/>
    </xf>
    <xf numFmtId="0" fontId="59" fillId="0" borderId="30" xfId="0" applyFont="1" applyBorder="1" applyAlignment="1">
      <alignment horizontal="left" vertical="top" wrapText="1"/>
    </xf>
    <xf numFmtId="0" fontId="59" fillId="0" borderId="1" xfId="0" applyFont="1" applyBorder="1" applyAlignment="1">
      <alignment horizontal="left" vertical="top" wrapText="1"/>
    </xf>
    <xf numFmtId="0" fontId="48" fillId="29" borderId="0" xfId="213" applyFont="1" applyFill="1" applyAlignment="1">
      <alignment vertical="center"/>
    </xf>
    <xf numFmtId="0" fontId="48" fillId="29" borderId="0" xfId="214" applyFont="1" applyFill="1" applyAlignment="1">
      <alignment horizontal="left" vertical="center" wrapText="1"/>
    </xf>
    <xf numFmtId="0" fontId="46" fillId="33" borderId="1" xfId="214" applyFont="1" applyFill="1" applyBorder="1" applyAlignment="1">
      <alignment horizontal="center" vertical="center" wrapText="1"/>
    </xf>
    <xf numFmtId="0" fontId="46" fillId="29" borderId="0" xfId="214" applyFont="1" applyFill="1" applyAlignment="1">
      <alignment horizontal="left" vertical="center" wrapText="1"/>
    </xf>
    <xf numFmtId="0" fontId="46" fillId="29" borderId="0" xfId="213" applyFont="1" applyFill="1" applyAlignment="1">
      <alignment horizontal="center" vertical="center"/>
    </xf>
    <xf numFmtId="0" fontId="51" fillId="20" borderId="33" xfId="25" applyFont="1" applyBorder="1" applyAlignment="1">
      <alignment vertical="center"/>
    </xf>
    <xf numFmtId="0" fontId="57" fillId="29" borderId="0" xfId="215" applyFont="1" applyFill="1" applyAlignment="1">
      <alignment vertical="center" wrapText="1"/>
    </xf>
    <xf numFmtId="0" fontId="57" fillId="29" borderId="0" xfId="215" applyFont="1" applyFill="1" applyAlignment="1">
      <alignment horizontal="center" vertical="center" wrapText="1"/>
    </xf>
    <xf numFmtId="0" fontId="56" fillId="29" borderId="0" xfId="215" applyFont="1" applyFill="1" applyAlignment="1">
      <alignment vertical="center"/>
    </xf>
    <xf numFmtId="0" fontId="46" fillId="29" borderId="0" xfId="215" applyFont="1" applyFill="1" applyAlignment="1">
      <alignment vertical="center"/>
    </xf>
    <xf numFmtId="0" fontId="56" fillId="29" borderId="0" xfId="215" applyFont="1" applyFill="1" applyAlignment="1">
      <alignment vertical="center" wrapText="1"/>
    </xf>
    <xf numFmtId="0" fontId="56" fillId="29" borderId="0" xfId="215" applyFont="1" applyFill="1" applyAlignment="1">
      <alignment horizontal="center" vertical="center" wrapText="1"/>
    </xf>
    <xf numFmtId="0" fontId="56" fillId="29" borderId="0" xfId="215" applyFont="1" applyFill="1" applyAlignment="1">
      <alignment horizontal="left" vertical="center"/>
    </xf>
    <xf numFmtId="0" fontId="0" fillId="35" borderId="0" xfId="0" applyFill="1"/>
    <xf numFmtId="49" fontId="50" fillId="14" borderId="29" xfId="0" applyNumberFormat="1" applyFont="1" applyFill="1" applyBorder="1" applyAlignment="1">
      <alignment horizontal="center"/>
    </xf>
    <xf numFmtId="0" fontId="0" fillId="0" borderId="32" xfId="0" applyBorder="1"/>
    <xf numFmtId="0" fontId="0" fillId="0" borderId="0" xfId="0" applyAlignment="1">
      <alignment wrapText="1"/>
    </xf>
    <xf numFmtId="0" fontId="63" fillId="0" borderId="29" xfId="0" applyFont="1" applyBorder="1" applyAlignment="1">
      <alignment wrapText="1" readingOrder="1"/>
    </xf>
    <xf numFmtId="0" fontId="63" fillId="0" borderId="29" xfId="0" applyFont="1" applyBorder="1"/>
    <xf numFmtId="0" fontId="63" fillId="0" borderId="29" xfId="0" applyFont="1" applyBorder="1" applyAlignment="1">
      <alignment wrapText="1"/>
    </xf>
    <xf numFmtId="0" fontId="0" fillId="0" borderId="29" xfId="0" applyBorder="1" applyAlignment="1">
      <alignment wrapText="1"/>
    </xf>
    <xf numFmtId="0" fontId="64" fillId="29" borderId="0" xfId="213" applyFont="1" applyFill="1" applyAlignment="1">
      <alignment vertical="top" wrapText="1"/>
    </xf>
    <xf numFmtId="0" fontId="64" fillId="29" borderId="31" xfId="213" applyFont="1" applyFill="1" applyBorder="1" applyAlignment="1">
      <alignment vertical="top" wrapText="1"/>
    </xf>
    <xf numFmtId="0" fontId="60" fillId="29" borderId="1" xfId="156" applyFont="1" applyFill="1" applyBorder="1" applyAlignment="1">
      <alignment horizontal="center" vertical="top" wrapText="1"/>
    </xf>
    <xf numFmtId="0" fontId="60" fillId="29" borderId="0" xfId="213" applyFont="1" applyFill="1" applyAlignment="1">
      <alignment vertical="center" wrapText="1"/>
    </xf>
    <xf numFmtId="0" fontId="60" fillId="29" borderId="0" xfId="213" applyFont="1" applyFill="1" applyAlignment="1">
      <alignment vertical="center"/>
    </xf>
    <xf numFmtId="0" fontId="64" fillId="29" borderId="29" xfId="213" applyFont="1" applyFill="1" applyBorder="1" applyAlignment="1">
      <alignment vertical="top" wrapText="1"/>
    </xf>
    <xf numFmtId="0" fontId="64" fillId="29" borderId="0" xfId="157" applyFont="1" applyFill="1" applyAlignment="1">
      <alignment vertical="top" wrapText="1"/>
    </xf>
    <xf numFmtId="0" fontId="59" fillId="29" borderId="1" xfId="0" applyFont="1" applyFill="1" applyBorder="1" applyAlignment="1">
      <alignment horizontal="left" vertical="top" wrapText="1"/>
    </xf>
    <xf numFmtId="0" fontId="60" fillId="29" borderId="0" xfId="157" applyFont="1" applyFill="1" applyAlignment="1">
      <alignment vertical="center" wrapText="1"/>
    </xf>
    <xf numFmtId="0" fontId="64" fillId="29" borderId="29" xfId="213" applyFont="1" applyFill="1" applyBorder="1" applyAlignment="1">
      <alignment horizontal="left" vertical="center" wrapText="1"/>
    </xf>
    <xf numFmtId="0" fontId="64" fillId="29" borderId="31" xfId="157" applyFont="1" applyFill="1" applyBorder="1" applyAlignment="1">
      <alignment vertical="top" wrapText="1"/>
    </xf>
    <xf numFmtId="0" fontId="59" fillId="29" borderId="30" xfId="0" applyFont="1" applyFill="1" applyBorder="1" applyAlignment="1">
      <alignment horizontal="left" vertical="top" wrapText="1"/>
    </xf>
    <xf numFmtId="0" fontId="66" fillId="0" borderId="29" xfId="0" applyFont="1" applyBorder="1" applyAlignment="1">
      <alignment horizontal="left" vertical="top" wrapText="1"/>
    </xf>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12" xfId="0" applyFont="1" applyBorder="1" applyAlignment="1">
      <alignment horizontal="left" vertical="top" wrapText="1"/>
    </xf>
    <xf numFmtId="0" fontId="67" fillId="29" borderId="0" xfId="213" applyFont="1" applyFill="1" applyAlignment="1">
      <alignment vertical="center"/>
    </xf>
    <xf numFmtId="0" fontId="67" fillId="29" borderId="0" xfId="213" applyFont="1" applyFill="1" applyAlignment="1">
      <alignment horizontal="center" vertical="center"/>
    </xf>
    <xf numFmtId="0" fontId="59" fillId="0" borderId="30" xfId="0" applyFont="1" applyBorder="1" applyAlignment="1">
      <alignment wrapText="1"/>
    </xf>
    <xf numFmtId="0" fontId="60" fillId="33" borderId="1" xfId="64" applyFont="1" applyFill="1" applyBorder="1" applyAlignment="1">
      <alignment horizontal="center" vertical="center" wrapText="1"/>
    </xf>
    <xf numFmtId="0" fontId="60" fillId="33" borderId="10" xfId="0" applyFont="1" applyFill="1" applyBorder="1" applyAlignment="1">
      <alignment horizontal="center" vertical="center"/>
    </xf>
    <xf numFmtId="0" fontId="68" fillId="33" borderId="10" xfId="55" applyFont="1" applyFill="1" applyBorder="1" applyAlignment="1">
      <alignment horizontal="center" vertical="center"/>
    </xf>
    <xf numFmtId="0" fontId="60" fillId="29" borderId="0" xfId="99" applyFont="1" applyFill="1" applyAlignment="1">
      <alignment horizontal="left" vertical="center"/>
    </xf>
    <xf numFmtId="0" fontId="60" fillId="29" borderId="0" xfId="99" applyFont="1" applyFill="1" applyAlignment="1">
      <alignment horizontal="center" vertical="center"/>
    </xf>
    <xf numFmtId="0" fontId="60" fillId="29" borderId="0" xfId="64" applyFont="1" applyFill="1" applyAlignment="1">
      <alignment horizontal="center" vertical="center" wrapText="1"/>
    </xf>
    <xf numFmtId="0" fontId="60" fillId="29" borderId="0" xfId="99" applyFont="1" applyFill="1" applyAlignment="1">
      <alignment vertical="center" wrapText="1"/>
    </xf>
    <xf numFmtId="0" fontId="60" fillId="29" borderId="0" xfId="99" applyFont="1" applyFill="1" applyAlignment="1">
      <alignment vertical="center"/>
    </xf>
    <xf numFmtId="0" fontId="64" fillId="29" borderId="34" xfId="157" applyFont="1" applyFill="1" applyBorder="1" applyAlignment="1">
      <alignment vertical="top" wrapText="1"/>
    </xf>
    <xf numFmtId="0" fontId="60" fillId="29" borderId="0" xfId="213" applyFont="1" applyFill="1" applyAlignment="1">
      <alignment horizontal="center" vertical="center"/>
    </xf>
    <xf numFmtId="0" fontId="59" fillId="29" borderId="29" xfId="0" applyFont="1" applyFill="1" applyBorder="1" applyAlignment="1">
      <alignment horizontal="left" vertical="top" wrapText="1"/>
    </xf>
    <xf numFmtId="0" fontId="60" fillId="33" borderId="1" xfId="214" applyFont="1" applyFill="1" applyBorder="1" applyAlignment="1">
      <alignment horizontal="center" vertical="center" wrapText="1"/>
    </xf>
    <xf numFmtId="0" fontId="60" fillId="29" borderId="0" xfId="214" applyFont="1" applyFill="1" applyAlignment="1">
      <alignment horizontal="left" vertical="center" wrapText="1"/>
    </xf>
    <xf numFmtId="0" fontId="69" fillId="29" borderId="0" xfId="213" applyFont="1" applyFill="1" applyAlignment="1">
      <alignment vertical="center" wrapText="1"/>
    </xf>
    <xf numFmtId="0" fontId="63" fillId="29" borderId="29" xfId="0" applyFont="1" applyFill="1" applyBorder="1" applyAlignment="1">
      <alignment wrapText="1" readingOrder="1"/>
    </xf>
    <xf numFmtId="49" fontId="70" fillId="14" borderId="29" xfId="0" applyNumberFormat="1" applyFont="1" applyFill="1" applyBorder="1" applyAlignment="1">
      <alignment horizontal="center"/>
    </xf>
    <xf numFmtId="0" fontId="71" fillId="14" borderId="29" xfId="0" applyFont="1" applyFill="1" applyBorder="1" applyAlignment="1">
      <alignment readingOrder="1"/>
    </xf>
    <xf numFmtId="0" fontId="71" fillId="14" borderId="29" xfId="0" applyFont="1" applyFill="1" applyBorder="1" applyAlignment="1">
      <alignment horizontal="center" readingOrder="1"/>
    </xf>
    <xf numFmtId="0" fontId="71" fillId="14" borderId="31" xfId="0" applyFont="1" applyFill="1" applyBorder="1" applyAlignment="1">
      <alignment horizontal="center" readingOrder="1"/>
    </xf>
    <xf numFmtId="0" fontId="72" fillId="0" borderId="29" xfId="0" applyFont="1" applyBorder="1" applyAlignment="1">
      <alignment readingOrder="1"/>
    </xf>
    <xf numFmtId="0" fontId="65" fillId="0" borderId="0" xfId="0" applyFont="1"/>
    <xf numFmtId="0" fontId="73" fillId="0" borderId="29" xfId="0" applyFont="1" applyBorder="1" applyAlignment="1">
      <alignment vertical="top" wrapText="1"/>
    </xf>
    <xf numFmtId="0" fontId="73" fillId="0" borderId="12" xfId="0" applyFont="1" applyBorder="1" applyAlignment="1">
      <alignment horizontal="center" vertical="center" wrapText="1"/>
    </xf>
    <xf numFmtId="0" fontId="60" fillId="29" borderId="0" xfId="215" applyFont="1" applyFill="1" applyAlignment="1">
      <alignment vertical="center"/>
    </xf>
    <xf numFmtId="0" fontId="73" fillId="29" borderId="29" xfId="0" applyFont="1" applyFill="1" applyBorder="1" applyAlignment="1">
      <alignment vertical="top" wrapText="1"/>
    </xf>
    <xf numFmtId="0" fontId="72" fillId="0" borderId="42" xfId="0" applyFont="1" applyBorder="1" applyAlignment="1">
      <alignment readingOrder="1"/>
    </xf>
    <xf numFmtId="0" fontId="57" fillId="29" borderId="0" xfId="99" applyFont="1" applyFill="1" applyAlignment="1">
      <alignment horizontal="left" vertical="center" wrapText="1"/>
    </xf>
    <xf numFmtId="0" fontId="56" fillId="29" borderId="0" xfId="215" applyFont="1" applyFill="1" applyAlignment="1">
      <alignment horizontal="left" vertical="center" wrapText="1"/>
    </xf>
    <xf numFmtId="0" fontId="60" fillId="29" borderId="0" xfId="215" applyFont="1" applyFill="1" applyAlignment="1">
      <alignment horizontal="left" vertical="center" wrapText="1"/>
    </xf>
    <xf numFmtId="0" fontId="51" fillId="20" borderId="12" xfId="25" applyFont="1" applyBorder="1" applyAlignment="1">
      <alignment vertical="center" wrapText="1"/>
    </xf>
    <xf numFmtId="0" fontId="56" fillId="33" borderId="10" xfId="0" applyFont="1" applyFill="1" applyBorder="1" applyAlignment="1">
      <alignment vertical="center"/>
    </xf>
    <xf numFmtId="0" fontId="56" fillId="33" borderId="12" xfId="0" applyFont="1" applyFill="1" applyBorder="1" applyAlignment="1">
      <alignment horizontal="center" vertical="center" wrapText="1"/>
    </xf>
    <xf numFmtId="0" fontId="51" fillId="20" borderId="44" xfId="25" applyFont="1" applyBorder="1" applyAlignment="1">
      <alignment vertical="center" wrapText="1"/>
    </xf>
    <xf numFmtId="0" fontId="56" fillId="33" borderId="12" xfId="0" applyFont="1" applyFill="1" applyBorder="1" applyAlignment="1">
      <alignment vertical="center" wrapText="1"/>
    </xf>
    <xf numFmtId="0" fontId="51" fillId="20" borderId="29" xfId="25" applyFont="1" applyBorder="1" applyAlignment="1">
      <alignment vertical="center" wrapText="1"/>
    </xf>
    <xf numFmtId="0" fontId="60" fillId="33" borderId="10" xfId="0" applyFont="1" applyFill="1" applyBorder="1" applyAlignment="1">
      <alignment vertical="center"/>
    </xf>
    <xf numFmtId="0" fontId="60" fillId="33" borderId="12" xfId="0" applyFont="1" applyFill="1" applyBorder="1" applyAlignment="1">
      <alignment vertical="center" wrapText="1"/>
    </xf>
    <xf numFmtId="0" fontId="46" fillId="33" borderId="10" xfId="214" applyFont="1" applyFill="1" applyBorder="1" applyAlignment="1">
      <alignment horizontal="center" vertical="center" wrapText="1"/>
    </xf>
    <xf numFmtId="0" fontId="48" fillId="0" borderId="35" xfId="0" applyFont="1" applyBorder="1" applyAlignment="1">
      <alignment readingOrder="1"/>
    </xf>
    <xf numFmtId="0" fontId="48" fillId="0" borderId="36" xfId="0" applyFont="1" applyBorder="1" applyAlignment="1">
      <alignment wrapText="1" readingOrder="1"/>
    </xf>
    <xf numFmtId="0" fontId="52" fillId="36" borderId="37" xfId="0" applyFont="1" applyFill="1" applyBorder="1" applyAlignment="1">
      <alignment wrapText="1" readingOrder="1"/>
    </xf>
    <xf numFmtId="0" fontId="52" fillId="36" borderId="38" xfId="0" applyFont="1" applyFill="1" applyBorder="1" applyAlignment="1">
      <alignment wrapText="1" readingOrder="1"/>
    </xf>
    <xf numFmtId="0" fontId="52" fillId="36" borderId="39" xfId="0" applyFont="1" applyFill="1" applyBorder="1" applyAlignment="1">
      <alignment wrapText="1" readingOrder="1"/>
    </xf>
    <xf numFmtId="0" fontId="52" fillId="36" borderId="39" xfId="0" applyFont="1" applyFill="1" applyBorder="1" applyAlignment="1">
      <alignment readingOrder="1"/>
    </xf>
    <xf numFmtId="0" fontId="52" fillId="36" borderId="40" xfId="0" applyFont="1" applyFill="1" applyBorder="1" applyAlignment="1">
      <alignment wrapText="1" readingOrder="1"/>
    </xf>
    <xf numFmtId="0" fontId="52" fillId="36" borderId="41" xfId="0" applyFont="1" applyFill="1" applyBorder="1" applyAlignment="1">
      <alignment wrapText="1" readingOrder="1"/>
    </xf>
    <xf numFmtId="0" fontId="52" fillId="36" borderId="29" xfId="0" applyFont="1" applyFill="1" applyBorder="1" applyAlignment="1">
      <alignment wrapText="1" readingOrder="1"/>
    </xf>
    <xf numFmtId="0" fontId="52" fillId="14" borderId="42" xfId="0" applyFont="1" applyFill="1" applyBorder="1" applyAlignment="1">
      <alignment readingOrder="1"/>
    </xf>
    <xf numFmtId="0" fontId="52" fillId="14" borderId="39" xfId="0" applyFont="1" applyFill="1" applyBorder="1" applyAlignment="1">
      <alignment horizontal="center" readingOrder="1"/>
    </xf>
    <xf numFmtId="0" fontId="52" fillId="14" borderId="43" xfId="0" applyFont="1" applyFill="1" applyBorder="1" applyAlignment="1">
      <alignment horizontal="center" readingOrder="1"/>
    </xf>
    <xf numFmtId="0" fontId="48" fillId="0" borderId="29" xfId="0" applyFont="1" applyBorder="1" applyAlignment="1">
      <alignment readingOrder="1"/>
    </xf>
    <xf numFmtId="0" fontId="48" fillId="0" borderId="43" xfId="0" applyFont="1" applyBorder="1" applyAlignment="1">
      <alignment readingOrder="1"/>
    </xf>
    <xf numFmtId="0" fontId="52" fillId="14" borderId="29" xfId="0" applyFont="1" applyFill="1" applyBorder="1" applyAlignment="1">
      <alignment readingOrder="1"/>
    </xf>
    <xf numFmtId="0" fontId="52" fillId="14" borderId="29" xfId="0" applyFont="1" applyFill="1" applyBorder="1" applyAlignment="1">
      <alignment horizontal="center" readingOrder="1"/>
    </xf>
    <xf numFmtId="0" fontId="52" fillId="14" borderId="31" xfId="0" applyFont="1" applyFill="1" applyBorder="1" applyAlignment="1">
      <alignment horizontal="center" readingOrder="1"/>
    </xf>
    <xf numFmtId="0" fontId="72" fillId="0" borderId="29" xfId="0" applyFont="1" applyBorder="1"/>
    <xf numFmtId="0" fontId="59" fillId="0" borderId="32" xfId="0" applyFont="1" applyBorder="1"/>
    <xf numFmtId="0" fontId="59" fillId="0" borderId="29" xfId="0" applyFont="1" applyBorder="1" applyAlignment="1">
      <alignment horizontal="left" vertical="top" wrapText="1"/>
    </xf>
    <xf numFmtId="165" fontId="59" fillId="29" borderId="1" xfId="157" applyNumberFormat="1" applyFont="1" applyFill="1" applyBorder="1" applyAlignment="1">
      <alignment horizontal="left" vertical="top" wrapText="1"/>
    </xf>
    <xf numFmtId="0" fontId="59" fillId="29" borderId="32" xfId="0" applyFont="1" applyFill="1" applyBorder="1" applyAlignment="1">
      <alignment horizontal="left" vertical="top" wrapText="1"/>
    </xf>
    <xf numFmtId="0" fontId="59" fillId="29" borderId="12" xfId="0" applyFont="1" applyFill="1" applyBorder="1" applyAlignment="1">
      <alignment horizontal="left" vertical="top" wrapText="1"/>
    </xf>
    <xf numFmtId="0" fontId="64" fillId="29" borderId="29" xfId="157" applyFont="1" applyFill="1" applyBorder="1" applyAlignment="1">
      <alignment vertical="top" wrapText="1"/>
    </xf>
    <xf numFmtId="165" fontId="60" fillId="29" borderId="1" xfId="157" applyNumberFormat="1" applyFont="1" applyFill="1" applyBorder="1" applyAlignment="1">
      <alignment horizontal="left" vertical="top" wrapText="1"/>
    </xf>
    <xf numFmtId="0" fontId="64" fillId="29" borderId="31" xfId="215" applyFont="1" applyFill="1" applyBorder="1" applyAlignment="1">
      <alignment vertical="top" wrapText="1"/>
    </xf>
    <xf numFmtId="0" fontId="59" fillId="0" borderId="9" xfId="0" applyFont="1" applyBorder="1" applyAlignment="1">
      <alignment horizontal="left" vertical="top" wrapText="1"/>
    </xf>
    <xf numFmtId="0" fontId="59" fillId="0" borderId="1" xfId="0" applyFont="1" applyBorder="1" applyAlignment="1">
      <alignment vertical="top" wrapText="1"/>
    </xf>
    <xf numFmtId="165" fontId="59" fillId="29" borderId="1" xfId="215" applyNumberFormat="1" applyFont="1" applyFill="1" applyBorder="1" applyAlignment="1">
      <alignment horizontal="left" vertical="top" wrapText="1"/>
    </xf>
    <xf numFmtId="0" fontId="59" fillId="37" borderId="38" xfId="0" applyFont="1" applyFill="1" applyBorder="1" applyAlignment="1">
      <alignment horizontal="left" vertical="top" readingOrder="1"/>
    </xf>
    <xf numFmtId="0" fontId="64" fillId="29" borderId="0" xfId="215" applyFont="1" applyFill="1" applyAlignment="1">
      <alignment vertical="top" wrapText="1"/>
    </xf>
    <xf numFmtId="0" fontId="59" fillId="29" borderId="44" xfId="0" applyFont="1" applyFill="1" applyBorder="1" applyAlignment="1">
      <alignment horizontal="left" vertical="top" wrapText="1"/>
    </xf>
    <xf numFmtId="0" fontId="59" fillId="29" borderId="28" xfId="0" applyFont="1" applyFill="1" applyBorder="1" applyAlignment="1">
      <alignment horizontal="left" vertical="top" wrapText="1"/>
    </xf>
    <xf numFmtId="0" fontId="59" fillId="0" borderId="28" xfId="0" applyFont="1" applyBorder="1" applyAlignment="1">
      <alignment horizontal="left" vertical="top" wrapText="1"/>
    </xf>
    <xf numFmtId="0" fontId="64" fillId="29" borderId="29" xfId="215" applyFont="1" applyFill="1" applyBorder="1" applyAlignment="1">
      <alignment vertical="top" wrapText="1"/>
    </xf>
    <xf numFmtId="0" fontId="76" fillId="0" borderId="1" xfId="0" applyFont="1" applyBorder="1" applyAlignment="1">
      <alignment horizontal="left" vertical="top" wrapText="1"/>
    </xf>
    <xf numFmtId="0" fontId="74" fillId="0" borderId="0" xfId="0" applyFont="1"/>
    <xf numFmtId="0" fontId="76" fillId="0" borderId="30" xfId="0" applyFont="1" applyBorder="1" applyAlignment="1">
      <alignment horizontal="left" vertical="top" wrapText="1"/>
    </xf>
    <xf numFmtId="0" fontId="76" fillId="33" borderId="10" xfId="55" applyFont="1" applyFill="1" applyBorder="1" applyAlignment="1">
      <alignment horizontal="center" vertical="center"/>
    </xf>
    <xf numFmtId="166" fontId="59" fillId="0" borderId="48" xfId="0" applyNumberFormat="1" applyFont="1" applyBorder="1" applyAlignment="1">
      <alignment horizontal="left"/>
    </xf>
    <xf numFmtId="0" fontId="59" fillId="0" borderId="1" xfId="0" applyFont="1" applyBorder="1"/>
    <xf numFmtId="0" fontId="59" fillId="0" borderId="49" xfId="0" applyFont="1" applyBorder="1"/>
    <xf numFmtId="0" fontId="59" fillId="0" borderId="1" xfId="0" applyFont="1" applyBorder="1" applyAlignment="1">
      <alignment horizontal="left"/>
    </xf>
    <xf numFmtId="0" fontId="59" fillId="0" borderId="1" xfId="0" applyFont="1" applyBorder="1" applyAlignment="1">
      <alignment wrapText="1"/>
    </xf>
    <xf numFmtId="0" fontId="59" fillId="33" borderId="10" xfId="55" applyFont="1" applyFill="1" applyBorder="1" applyAlignment="1">
      <alignment horizontal="center" vertical="center"/>
    </xf>
    <xf numFmtId="0" fontId="78" fillId="33" borderId="29" xfId="0" applyFont="1" applyFill="1" applyBorder="1" applyAlignment="1">
      <alignment horizontal="center" vertical="center" wrapText="1"/>
    </xf>
    <xf numFmtId="0" fontId="78" fillId="33" borderId="46" xfId="0" applyFont="1" applyFill="1" applyBorder="1" applyAlignment="1">
      <alignment horizontal="center" vertical="center" wrapText="1"/>
    </xf>
    <xf numFmtId="0" fontId="76" fillId="29" borderId="30" xfId="0" applyFont="1" applyFill="1" applyBorder="1" applyAlignment="1">
      <alignment horizontal="left" vertical="top" wrapText="1"/>
    </xf>
    <xf numFmtId="0" fontId="76" fillId="29" borderId="1" xfId="0" applyFont="1" applyFill="1" applyBorder="1" applyAlignment="1">
      <alignment horizontal="left" vertical="top" wrapText="1"/>
    </xf>
    <xf numFmtId="166" fontId="59" fillId="0" borderId="29" xfId="0" applyNumberFormat="1" applyFont="1" applyBorder="1" applyAlignment="1">
      <alignment horizontal="left" vertical="top"/>
    </xf>
    <xf numFmtId="0" fontId="59" fillId="0" borderId="29" xfId="0" applyFont="1" applyBorder="1"/>
    <xf numFmtId="166" fontId="59" fillId="0" borderId="31" xfId="0" applyNumberFormat="1" applyFont="1" applyBorder="1" applyAlignment="1">
      <alignment horizontal="left"/>
    </xf>
    <xf numFmtId="0" fontId="59" fillId="0" borderId="28" xfId="0" applyFont="1" applyBorder="1"/>
    <xf numFmtId="0" fontId="59" fillId="0" borderId="50" xfId="0" applyFont="1" applyBorder="1"/>
    <xf numFmtId="0" fontId="59" fillId="0" borderId="28" xfId="0" applyFont="1" applyBorder="1" applyAlignment="1">
      <alignment horizontal="right"/>
    </xf>
    <xf numFmtId="0" fontId="59" fillId="0" borderId="28" xfId="0" applyFont="1" applyBorder="1" applyAlignment="1">
      <alignment wrapText="1"/>
    </xf>
    <xf numFmtId="0" fontId="59" fillId="0" borderId="46" xfId="0" applyFont="1" applyBorder="1" applyAlignment="1">
      <alignment horizontal="left" vertical="top"/>
    </xf>
    <xf numFmtId="0" fontId="0" fillId="0" borderId="46" xfId="0" applyBorder="1" applyAlignment="1">
      <alignment horizontal="left" vertical="top"/>
    </xf>
    <xf numFmtId="0" fontId="0" fillId="0" borderId="46" xfId="0" applyBorder="1" applyAlignment="1">
      <alignment horizontal="left" vertical="top" wrapText="1"/>
    </xf>
    <xf numFmtId="0" fontId="80" fillId="29" borderId="1" xfId="156" applyFont="1" applyFill="1" applyBorder="1" applyAlignment="1">
      <alignment horizontal="center" vertical="top" wrapText="1"/>
    </xf>
    <xf numFmtId="0" fontId="81" fillId="29" borderId="1" xfId="156" applyFont="1" applyFill="1" applyBorder="1" applyAlignment="1">
      <alignment horizontal="center" vertical="top" wrapText="1"/>
    </xf>
    <xf numFmtId="0" fontId="74" fillId="33" borderId="10" xfId="55" applyFont="1" applyFill="1" applyBorder="1" applyAlignment="1">
      <alignment horizontal="center" vertical="center"/>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29" xfId="215" applyFont="1" applyFill="1" applyBorder="1" applyAlignment="1">
      <alignment horizontal="left" vertical="center" wrapText="1"/>
    </xf>
    <xf numFmtId="0" fontId="60" fillId="29" borderId="1" xfId="215"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5" applyFont="1" applyFill="1" applyBorder="1" applyAlignment="1">
      <alignment horizontal="left" vertical="center" wrapText="1"/>
    </xf>
    <xf numFmtId="0" fontId="56" fillId="29" borderId="11" xfId="215" applyFont="1" applyFill="1" applyBorder="1" applyAlignment="1">
      <alignment horizontal="left" vertical="center" wrapText="1"/>
    </xf>
    <xf numFmtId="0" fontId="56" fillId="29" borderId="12" xfId="215" applyFont="1" applyFill="1" applyBorder="1" applyAlignment="1">
      <alignment horizontal="left" vertical="center" wrapText="1"/>
    </xf>
    <xf numFmtId="0" fontId="52" fillId="36" borderId="31" xfId="0" applyFont="1" applyFill="1" applyBorder="1" applyAlignment="1">
      <alignment horizontal="center" readingOrder="1"/>
    </xf>
    <xf numFmtId="0" fontId="52" fillId="36" borderId="33" xfId="0" applyFont="1" applyFill="1" applyBorder="1" applyAlignment="1">
      <alignment horizontal="center" readingOrder="1"/>
    </xf>
    <xf numFmtId="0" fontId="52" fillId="36" borderId="32" xfId="0" applyFont="1" applyFill="1" applyBorder="1" applyAlignment="1">
      <alignment horizontal="center" readingOrder="1"/>
    </xf>
    <xf numFmtId="0" fontId="51" fillId="20" borderId="13" xfId="25" applyFont="1" applyBorder="1" applyAlignment="1">
      <alignment horizontal="center" vertical="center" wrapText="1"/>
    </xf>
    <xf numFmtId="0" fontId="51" fillId="20" borderId="45" xfId="25" applyFont="1" applyBorder="1" applyAlignment="1">
      <alignment horizontal="center" vertical="center" wrapText="1"/>
    </xf>
    <xf numFmtId="0" fontId="56" fillId="33" borderId="29" xfId="0" applyFont="1" applyFill="1" applyBorder="1" applyAlignment="1">
      <alignment horizontal="center" vertical="center"/>
    </xf>
    <xf numFmtId="0" fontId="51" fillId="20" borderId="29" xfId="25" applyFont="1" applyBorder="1" applyAlignment="1">
      <alignment horizontal="center" vertical="center" wrapText="1"/>
    </xf>
    <xf numFmtId="0" fontId="78" fillId="33" borderId="32" xfId="0" applyFont="1" applyFill="1" applyBorder="1" applyAlignment="1">
      <alignment horizontal="center" vertical="center" wrapText="1"/>
    </xf>
    <xf numFmtId="0" fontId="78" fillId="33" borderId="29" xfId="0" applyFont="1" applyFill="1" applyBorder="1" applyAlignment="1">
      <alignment horizontal="center" vertical="center" wrapText="1"/>
    </xf>
    <xf numFmtId="0" fontId="60" fillId="33" borderId="29" xfId="0" applyFont="1" applyFill="1" applyBorder="1" applyAlignment="1">
      <alignment horizontal="center" vertical="center"/>
    </xf>
    <xf numFmtId="0" fontId="56" fillId="33" borderId="31" xfId="0" applyFont="1" applyFill="1" applyBorder="1" applyAlignment="1">
      <alignment horizontal="center" vertical="center"/>
    </xf>
    <xf numFmtId="0" fontId="56" fillId="33" borderId="33" xfId="0" applyFont="1" applyFill="1" applyBorder="1" applyAlignment="1">
      <alignment horizontal="center" vertical="center"/>
    </xf>
    <xf numFmtId="0" fontId="56" fillId="33" borderId="32" xfId="0" applyFont="1" applyFill="1" applyBorder="1" applyAlignment="1">
      <alignment horizontal="center" vertical="center"/>
    </xf>
    <xf numFmtId="0" fontId="51" fillId="20" borderId="11" xfId="25" applyFont="1" applyBorder="1" applyAlignment="1">
      <alignment horizontal="center" vertical="center" wrapText="1"/>
    </xf>
    <xf numFmtId="0" fontId="51" fillId="20" borderId="12" xfId="25" applyFont="1" applyBorder="1" applyAlignment="1">
      <alignment horizontal="center" vertical="center" wrapText="1"/>
    </xf>
    <xf numFmtId="0" fontId="78" fillId="33" borderId="47" xfId="0" applyFont="1" applyFill="1" applyBorder="1" applyAlignment="1">
      <alignment horizontal="center" vertical="center" wrapText="1"/>
    </xf>
    <xf numFmtId="0" fontId="60" fillId="33" borderId="12" xfId="0" applyFont="1" applyFill="1" applyBorder="1" applyAlignment="1">
      <alignment horizontal="center" vertical="center"/>
    </xf>
    <xf numFmtId="0" fontId="80" fillId="33" borderId="29" xfId="0" applyFont="1" applyFill="1" applyBorder="1" applyAlignment="1">
      <alignment horizontal="center" vertical="center" wrapText="1"/>
    </xf>
    <xf numFmtId="0" fontId="80" fillId="33" borderId="46" xfId="0" applyFont="1" applyFill="1" applyBorder="1" applyAlignment="1">
      <alignment horizontal="center" vertical="center" wrapText="1"/>
    </xf>
    <xf numFmtId="0" fontId="67" fillId="33" borderId="46"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10EA0029-50BA-44CB-85F1-02084D28A100}"/>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powerPivotData" Target="model/item.data"/><Relationship Id="rId42" Type="http://schemas.openxmlformats.org/officeDocument/2006/relationships/customXml" Target="../customXml/item7.xml"/><Relationship Id="rId47" Type="http://schemas.openxmlformats.org/officeDocument/2006/relationships/customXml" Target="../customXml/item12.xml"/><Relationship Id="rId50" Type="http://schemas.openxmlformats.org/officeDocument/2006/relationships/customXml" Target="../customXml/item15.xml"/><Relationship Id="rId55"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pivotCacheDefinition" Target="pivotCache/pivotCacheDefinition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2.xml"/><Relationship Id="rId40" Type="http://schemas.openxmlformats.org/officeDocument/2006/relationships/customXml" Target="../customXml/item5.xml"/><Relationship Id="rId45" Type="http://schemas.openxmlformats.org/officeDocument/2006/relationships/customXml" Target="../customXml/item10.xml"/><Relationship Id="rId53" Type="http://schemas.openxmlformats.org/officeDocument/2006/relationships/customXml" Target="../customXml/item18.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theme" Target="theme/theme1.xml"/><Relationship Id="rId35" Type="http://schemas.openxmlformats.org/officeDocument/2006/relationships/calcChain" Target="calcChain.xml"/><Relationship Id="rId43" Type="http://schemas.openxmlformats.org/officeDocument/2006/relationships/customXml" Target="../customXml/item8.xml"/><Relationship Id="rId48" Type="http://schemas.openxmlformats.org/officeDocument/2006/relationships/customXml" Target="../customXml/item13.xml"/><Relationship Id="rId56" Type="http://schemas.openxmlformats.org/officeDocument/2006/relationships/customXml" Target="../customXml/item21.xml"/><Relationship Id="rId8" Type="http://schemas.openxmlformats.org/officeDocument/2006/relationships/worksheet" Target="worksheets/sheet8.xml"/><Relationship Id="rId51" Type="http://schemas.openxmlformats.org/officeDocument/2006/relationships/customXml" Target="../customXml/item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3.xml"/><Relationship Id="rId46" Type="http://schemas.openxmlformats.org/officeDocument/2006/relationships/customXml" Target="../customXml/item11.xml"/><Relationship Id="rId20" Type="http://schemas.openxmlformats.org/officeDocument/2006/relationships/worksheet" Target="worksheets/sheet20.xml"/><Relationship Id="rId41" Type="http://schemas.openxmlformats.org/officeDocument/2006/relationships/customXml" Target="../customXml/item6.xml"/><Relationship Id="rId54"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2.xml"/><Relationship Id="rId36" Type="http://schemas.openxmlformats.org/officeDocument/2006/relationships/customXml" Target="../customXml/item1.xml"/><Relationship Id="rId49" Type="http://schemas.openxmlformats.org/officeDocument/2006/relationships/customXml" Target="../customXml/item14.xml"/><Relationship Id="rId57" Type="http://schemas.openxmlformats.org/officeDocument/2006/relationships/customXml" Target="../customXml/item22.xml"/><Relationship Id="rId10" Type="http://schemas.openxmlformats.org/officeDocument/2006/relationships/worksheet" Target="worksheets/sheet10.xml"/><Relationship Id="rId31" Type="http://schemas.openxmlformats.org/officeDocument/2006/relationships/connections" Target="connections.xml"/><Relationship Id="rId44" Type="http://schemas.openxmlformats.org/officeDocument/2006/relationships/customXml" Target="../customXml/item9.xml"/><Relationship Id="rId52"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35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35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35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239" t="s">
        <v>1</v>
      </c>
      <c r="C3" s="239"/>
      <c r="D3" s="239"/>
      <c r="E3" s="239"/>
      <c r="F3" s="239"/>
      <c r="G3" s="239"/>
      <c r="H3" s="239"/>
      <c r="I3" s="239"/>
    </row>
    <row r="4" spans="2:17" ht="13.7" customHeight="1">
      <c r="B4" s="241" t="s">
        <v>2</v>
      </c>
      <c r="C4" s="241"/>
      <c r="D4" s="241"/>
      <c r="E4" s="241"/>
      <c r="F4" s="241"/>
      <c r="G4" s="241"/>
      <c r="H4" s="241"/>
      <c r="I4" s="241"/>
      <c r="J4" s="241"/>
      <c r="K4" s="241"/>
      <c r="L4" s="241"/>
      <c r="M4" s="241"/>
      <c r="N4" s="241"/>
      <c r="O4" s="47"/>
      <c r="P4" s="47"/>
      <c r="Q4" s="47"/>
    </row>
    <row r="5" spans="2:17">
      <c r="B5" s="241"/>
      <c r="C5" s="241"/>
      <c r="D5" s="241"/>
      <c r="E5" s="241"/>
      <c r="F5" s="241"/>
      <c r="G5" s="241"/>
      <c r="H5" s="241"/>
      <c r="I5" s="241"/>
      <c r="J5" s="241"/>
      <c r="K5" s="241"/>
      <c r="L5" s="241"/>
      <c r="M5" s="241"/>
      <c r="N5" s="241"/>
      <c r="O5" s="47"/>
      <c r="P5" s="47"/>
      <c r="Q5" s="47"/>
    </row>
    <row r="6" spans="2:17">
      <c r="B6" s="241"/>
      <c r="C6" s="241"/>
      <c r="D6" s="241"/>
      <c r="E6" s="241"/>
      <c r="F6" s="241"/>
      <c r="G6" s="241"/>
      <c r="H6" s="241"/>
      <c r="I6" s="241"/>
      <c r="J6" s="241"/>
      <c r="K6" s="241"/>
      <c r="L6" s="241"/>
      <c r="M6" s="241"/>
      <c r="N6" s="241"/>
      <c r="O6" s="47"/>
      <c r="P6" s="47"/>
      <c r="Q6" s="47"/>
    </row>
    <row r="7" spans="2:17">
      <c r="B7" s="241"/>
      <c r="C7" s="241"/>
      <c r="D7" s="241"/>
      <c r="E7" s="241"/>
      <c r="F7" s="241"/>
      <c r="G7" s="241"/>
      <c r="H7" s="241"/>
      <c r="I7" s="241"/>
      <c r="J7" s="241"/>
      <c r="K7" s="241"/>
      <c r="L7" s="241"/>
      <c r="M7" s="241"/>
      <c r="N7" s="241"/>
      <c r="O7" s="47"/>
      <c r="P7" s="47"/>
      <c r="Q7" s="47"/>
    </row>
    <row r="8" spans="2:17">
      <c r="B8" s="241"/>
      <c r="C8" s="241"/>
      <c r="D8" s="241"/>
      <c r="E8" s="241"/>
      <c r="F8" s="241"/>
      <c r="G8" s="241"/>
      <c r="H8" s="241"/>
      <c r="I8" s="241"/>
      <c r="J8" s="241"/>
      <c r="K8" s="241"/>
      <c r="L8" s="241"/>
      <c r="M8" s="241"/>
      <c r="N8" s="241"/>
      <c r="O8" s="47"/>
      <c r="P8" s="47"/>
      <c r="Q8" s="47"/>
    </row>
    <row r="9" spans="2:17">
      <c r="B9" s="241"/>
      <c r="C9" s="241"/>
      <c r="D9" s="241"/>
      <c r="E9" s="241"/>
      <c r="F9" s="241"/>
      <c r="G9" s="241"/>
      <c r="H9" s="241"/>
      <c r="I9" s="241"/>
      <c r="J9" s="241"/>
      <c r="K9" s="241"/>
      <c r="L9" s="241"/>
      <c r="M9" s="241"/>
      <c r="N9" s="241"/>
      <c r="O9" s="47"/>
      <c r="P9" s="47"/>
      <c r="Q9" s="47"/>
    </row>
    <row r="10" spans="2:17">
      <c r="B10" s="241"/>
      <c r="C10" s="241"/>
      <c r="D10" s="241"/>
      <c r="E10" s="241"/>
      <c r="F10" s="241"/>
      <c r="G10" s="241"/>
      <c r="H10" s="241"/>
      <c r="I10" s="241"/>
      <c r="J10" s="241"/>
      <c r="K10" s="241"/>
      <c r="L10" s="241"/>
      <c r="M10" s="241"/>
      <c r="N10" s="241"/>
      <c r="O10" s="47"/>
      <c r="P10" s="47"/>
      <c r="Q10" s="47"/>
    </row>
    <row r="11" spans="2:17">
      <c r="B11" s="241"/>
      <c r="C11" s="241"/>
      <c r="D11" s="241"/>
      <c r="E11" s="241"/>
      <c r="F11" s="241"/>
      <c r="G11" s="241"/>
      <c r="H11" s="241"/>
      <c r="I11" s="241"/>
      <c r="J11" s="241"/>
      <c r="K11" s="241"/>
      <c r="L11" s="241"/>
      <c r="M11" s="241"/>
      <c r="N11" s="241"/>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241" t="s">
        <v>15</v>
      </c>
      <c r="C25" s="241"/>
      <c r="D25" s="241"/>
      <c r="E25" s="241"/>
      <c r="F25" s="241"/>
      <c r="G25" s="241"/>
      <c r="H25" s="241"/>
      <c r="I25" s="241"/>
      <c r="J25" s="241"/>
      <c r="K25" s="241"/>
      <c r="L25" s="241"/>
      <c r="M25" s="241"/>
      <c r="N25" s="241"/>
    </row>
    <row r="26" spans="2:17">
      <c r="B26" s="241"/>
      <c r="C26" s="241"/>
      <c r="D26" s="241"/>
      <c r="E26" s="241"/>
      <c r="F26" s="241"/>
      <c r="G26" s="241"/>
      <c r="H26" s="241"/>
      <c r="I26" s="241"/>
      <c r="J26" s="241"/>
      <c r="K26" s="241"/>
      <c r="L26" s="241"/>
      <c r="M26" s="241"/>
      <c r="N26" s="241"/>
    </row>
    <row r="27" spans="2:17">
      <c r="B27" s="47"/>
      <c r="C27" s="47"/>
      <c r="D27" s="47"/>
      <c r="E27" s="47"/>
      <c r="F27" s="47"/>
    </row>
    <row r="28" spans="2:17">
      <c r="B28" s="47"/>
      <c r="C28" s="47"/>
      <c r="D28" s="47"/>
      <c r="E28" s="47"/>
      <c r="F28" s="47"/>
    </row>
    <row r="29" spans="2:17">
      <c r="B29" s="50"/>
    </row>
    <row r="30" spans="2:17" ht="15.6">
      <c r="B30" s="239" t="s">
        <v>16</v>
      </c>
      <c r="C30" s="239"/>
      <c r="D30" s="239"/>
      <c r="E30" s="239"/>
      <c r="F30" s="239"/>
      <c r="G30" s="239"/>
      <c r="H30" s="239"/>
      <c r="I30" s="239"/>
    </row>
    <row r="31" spans="2:17">
      <c r="B31" s="240"/>
      <c r="C31" s="240"/>
      <c r="D31" s="240"/>
      <c r="E31" s="240"/>
      <c r="F31" s="240"/>
      <c r="G31" s="240"/>
      <c r="H31" s="240"/>
      <c r="I31" s="240"/>
      <c r="J31" s="240"/>
      <c r="K31" s="240"/>
      <c r="L31" s="240"/>
      <c r="M31" s="240"/>
      <c r="N31" s="240"/>
    </row>
    <row r="32" spans="2:17">
      <c r="B32" s="240"/>
      <c r="C32" s="240"/>
      <c r="D32" s="240"/>
      <c r="E32" s="240"/>
      <c r="F32" s="240"/>
      <c r="G32" s="240"/>
      <c r="H32" s="240"/>
      <c r="I32" s="240"/>
      <c r="J32" s="240"/>
      <c r="K32" s="240"/>
      <c r="L32" s="240"/>
      <c r="M32" s="240"/>
      <c r="N32" s="240"/>
    </row>
    <row r="33" spans="2:14">
      <c r="B33" s="240"/>
      <c r="C33" s="240"/>
      <c r="D33" s="240"/>
      <c r="E33" s="240"/>
      <c r="F33" s="240"/>
      <c r="G33" s="240"/>
      <c r="H33" s="240"/>
      <c r="I33" s="240"/>
      <c r="J33" s="240"/>
      <c r="K33" s="240"/>
      <c r="L33" s="240"/>
      <c r="M33" s="240"/>
      <c r="N33" s="240"/>
    </row>
    <row r="34" spans="2:14">
      <c r="B34" s="240"/>
      <c r="C34" s="240"/>
      <c r="D34" s="240"/>
      <c r="E34" s="240"/>
      <c r="F34" s="240"/>
      <c r="G34" s="240"/>
      <c r="H34" s="240"/>
      <c r="I34" s="240"/>
      <c r="J34" s="240"/>
      <c r="K34" s="240"/>
      <c r="L34" s="240"/>
      <c r="M34" s="240"/>
      <c r="N34" s="240"/>
    </row>
    <row r="35" spans="2:14">
      <c r="B35" s="240"/>
      <c r="C35" s="240"/>
      <c r="D35" s="240"/>
      <c r="E35" s="240"/>
      <c r="F35" s="240"/>
      <c r="G35" s="240"/>
      <c r="H35" s="240"/>
      <c r="I35" s="240"/>
      <c r="J35" s="240"/>
      <c r="K35" s="240"/>
      <c r="L35" s="240"/>
      <c r="M35" s="240"/>
      <c r="N35" s="240"/>
    </row>
    <row r="36" spans="2:14">
      <c r="B36" s="240"/>
      <c r="C36" s="240"/>
      <c r="D36" s="240"/>
      <c r="E36" s="240"/>
      <c r="F36" s="240"/>
      <c r="G36" s="240"/>
      <c r="H36" s="240"/>
      <c r="I36" s="240"/>
      <c r="J36" s="240"/>
      <c r="K36" s="240"/>
      <c r="L36" s="240"/>
      <c r="M36" s="240"/>
      <c r="N36" s="240"/>
    </row>
    <row r="37" spans="2:14">
      <c r="B37" s="240"/>
      <c r="C37" s="240"/>
      <c r="D37" s="240"/>
      <c r="E37" s="240"/>
      <c r="F37" s="240"/>
      <c r="G37" s="240"/>
      <c r="H37" s="240"/>
      <c r="I37" s="240"/>
      <c r="J37" s="240"/>
      <c r="K37" s="240"/>
      <c r="L37" s="240"/>
      <c r="M37" s="240"/>
      <c r="N37" s="240"/>
    </row>
    <row r="38" spans="2:14">
      <c r="B38" s="240"/>
      <c r="C38" s="240"/>
      <c r="D38" s="240"/>
      <c r="E38" s="240"/>
      <c r="F38" s="240"/>
      <c r="G38" s="240"/>
      <c r="H38" s="240"/>
      <c r="I38" s="240"/>
      <c r="J38" s="240"/>
      <c r="K38" s="240"/>
      <c r="L38" s="240"/>
      <c r="M38" s="240"/>
      <c r="N38" s="240"/>
    </row>
    <row r="39" spans="2:14">
      <c r="B39" s="240"/>
      <c r="C39" s="240"/>
      <c r="D39" s="240"/>
      <c r="E39" s="240"/>
      <c r="F39" s="240"/>
      <c r="G39" s="240"/>
      <c r="H39" s="240"/>
      <c r="I39" s="240"/>
      <c r="J39" s="240"/>
      <c r="K39" s="240"/>
      <c r="L39" s="240"/>
      <c r="M39" s="240"/>
      <c r="N39" s="240"/>
    </row>
    <row r="40" spans="2:14">
      <c r="B40" s="50"/>
    </row>
    <row r="41" spans="2:14" ht="15.6">
      <c r="B41" s="239" t="s">
        <v>17</v>
      </c>
      <c r="C41" s="239"/>
      <c r="D41" s="239"/>
      <c r="E41" s="239"/>
      <c r="F41" s="239"/>
      <c r="G41" s="239"/>
      <c r="H41" s="239"/>
      <c r="I41" s="239"/>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39" t="s">
        <v>18</v>
      </c>
      <c r="C52" s="239"/>
      <c r="D52" s="239"/>
      <c r="E52" s="239"/>
      <c r="F52" s="239"/>
      <c r="G52" s="239"/>
      <c r="H52" s="239"/>
      <c r="I52" s="239"/>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Z34"/>
  <sheetViews>
    <sheetView tabSelected="1" topLeftCell="A31" zoomScale="130" zoomScaleNormal="130" workbookViewId="0">
      <selection activeCell="C33" sqref="C33"/>
    </sheetView>
  </sheetViews>
  <sheetFormatPr defaultColWidth="10.5703125" defaultRowHeight="20.100000000000001" customHeight="1"/>
  <cols>
    <col min="1" max="2" width="20.85546875" style="57" customWidth="1"/>
    <col min="3" max="3" width="42" style="57" customWidth="1"/>
    <col min="4" max="5" width="27.42578125" style="57" customWidth="1"/>
    <col min="6" max="6" width="36.5703125" style="57" customWidth="1"/>
    <col min="7" max="7" width="20.7109375" style="65" customWidth="1"/>
    <col min="8" max="9" width="16" style="65" customWidth="1"/>
    <col min="10" max="10" width="25.42578125" style="65" customWidth="1"/>
    <col min="11" max="11" width="26.42578125" style="65" customWidth="1"/>
    <col min="12" max="12" width="20.7109375" style="65" customWidth="1"/>
    <col min="13" max="13" width="15.7109375" style="57" customWidth="1"/>
    <col min="14" max="14" width="25.7109375" style="57" customWidth="1"/>
    <col min="15" max="15" width="26.140625" style="57" customWidth="1"/>
    <col min="16" max="16" width="27.7109375" style="57" bestFit="1" customWidth="1"/>
    <col min="17" max="17" width="23.28515625" style="57" bestFit="1" customWidth="1"/>
    <col min="18" max="18" width="28.7109375" style="57" bestFit="1" customWidth="1"/>
    <col min="19" max="19" width="23.28515625" style="57" bestFit="1" customWidth="1"/>
    <col min="20" max="20" width="28.7109375" style="57" bestFit="1" customWidth="1"/>
    <col min="21" max="21" width="20.28515625" style="57" bestFit="1" customWidth="1"/>
    <col min="22" max="22" width="12.7109375" style="57" customWidth="1"/>
    <col min="23" max="25" width="10.5703125" style="57"/>
    <col min="26" max="26" width="28.7109375" style="57" bestFit="1" customWidth="1"/>
    <col min="27" max="16384" width="10.5703125" style="57"/>
  </cols>
  <sheetData>
    <row r="1" spans="1:15" ht="30" customHeight="1">
      <c r="A1" s="55" t="s">
        <v>461</v>
      </c>
      <c r="B1" s="263" t="s">
        <v>579</v>
      </c>
      <c r="C1" s="263"/>
      <c r="D1" s="263"/>
      <c r="E1" s="165"/>
      <c r="F1" s="66"/>
      <c r="G1" s="70"/>
      <c r="H1" s="66"/>
      <c r="I1" s="66"/>
      <c r="J1" s="56"/>
      <c r="K1" s="56"/>
      <c r="L1" s="56"/>
      <c r="M1" s="56"/>
      <c r="N1" s="56"/>
      <c r="O1" s="56"/>
    </row>
    <row r="2" spans="1:15" s="107" customFormat="1" ht="30" customHeight="1">
      <c r="A2" s="103" t="s">
        <v>580</v>
      </c>
      <c r="B2" s="268" t="s">
        <v>581</v>
      </c>
      <c r="C2" s="268"/>
      <c r="D2" s="268"/>
      <c r="E2" s="166"/>
      <c r="F2" s="104"/>
      <c r="G2" s="105"/>
      <c r="H2" s="104"/>
      <c r="I2" s="104"/>
      <c r="J2" s="104"/>
      <c r="K2" s="106"/>
      <c r="L2" s="106"/>
      <c r="M2" s="106"/>
      <c r="N2" s="106"/>
      <c r="O2" s="106"/>
    </row>
    <row r="3" spans="1:15" ht="30" customHeight="1">
      <c r="A3" s="55" t="s">
        <v>582</v>
      </c>
      <c r="B3" s="264" t="s">
        <v>583</v>
      </c>
      <c r="C3" s="264"/>
      <c r="D3" s="264"/>
      <c r="E3" s="60"/>
      <c r="F3" s="67"/>
      <c r="G3" s="68"/>
      <c r="H3" s="67"/>
      <c r="I3" s="67"/>
      <c r="J3" s="58"/>
      <c r="K3" s="58"/>
      <c r="L3" s="58"/>
      <c r="M3" s="58"/>
      <c r="N3" s="58"/>
      <c r="O3" s="58"/>
    </row>
    <row r="4" spans="1:15" ht="155.25" customHeight="1">
      <c r="A4" s="59" t="s">
        <v>465</v>
      </c>
      <c r="B4" s="264" t="s">
        <v>584</v>
      </c>
      <c r="C4" s="264"/>
      <c r="D4" s="264"/>
      <c r="E4" s="60"/>
      <c r="F4" s="69"/>
      <c r="G4" s="71"/>
      <c r="H4" s="69"/>
      <c r="I4" s="69"/>
      <c r="J4" s="58"/>
      <c r="K4" s="58"/>
      <c r="L4" s="58"/>
      <c r="M4" s="58"/>
      <c r="N4" s="58"/>
      <c r="O4" s="58"/>
    </row>
    <row r="5" spans="1:15" ht="30" customHeight="1">
      <c r="A5" s="55" t="s">
        <v>585</v>
      </c>
      <c r="B5" s="264" t="s">
        <v>586</v>
      </c>
      <c r="C5" s="264"/>
      <c r="D5" s="264"/>
      <c r="E5" s="60"/>
      <c r="F5" s="67"/>
      <c r="G5" s="68"/>
      <c r="H5" s="67"/>
      <c r="I5" s="67"/>
      <c r="J5" s="58"/>
      <c r="K5" s="58"/>
      <c r="L5" s="58"/>
      <c r="M5" s="58"/>
      <c r="N5" s="58"/>
      <c r="O5" s="58"/>
    </row>
    <row r="6" spans="1:15" ht="30" customHeight="1">
      <c r="A6" s="55" t="s">
        <v>587</v>
      </c>
      <c r="B6" s="265" t="s">
        <v>586</v>
      </c>
      <c r="C6" s="266"/>
      <c r="D6" s="267"/>
      <c r="E6" s="67"/>
      <c r="F6" s="67"/>
      <c r="G6" s="68"/>
      <c r="H6" s="67"/>
      <c r="I6" s="67"/>
      <c r="J6" s="58"/>
      <c r="K6" s="58"/>
      <c r="L6" s="58"/>
      <c r="M6" s="58"/>
      <c r="N6" s="58"/>
      <c r="O6" s="58"/>
    </row>
    <row r="7" spans="1:15" ht="30" customHeight="1">
      <c r="A7" s="55" t="s">
        <v>588</v>
      </c>
      <c r="B7" s="260" t="s">
        <v>589</v>
      </c>
      <c r="C7" s="261"/>
      <c r="D7" s="262"/>
      <c r="E7" s="60"/>
      <c r="F7" s="67"/>
      <c r="G7" s="68"/>
      <c r="H7" s="67"/>
      <c r="I7" s="67"/>
      <c r="J7" s="58"/>
      <c r="K7" s="58"/>
      <c r="L7" s="58"/>
      <c r="M7" s="58"/>
      <c r="N7" s="58"/>
      <c r="O7" s="58"/>
    </row>
    <row r="8" spans="1:15" ht="30" customHeight="1">
      <c r="A8" s="55" t="s">
        <v>590</v>
      </c>
      <c r="B8" s="264" t="s">
        <v>561</v>
      </c>
      <c r="C8" s="264"/>
      <c r="D8" s="264"/>
      <c r="E8" s="60"/>
      <c r="F8" s="67"/>
      <c r="G8" s="68"/>
      <c r="H8" s="67"/>
      <c r="I8" s="67"/>
      <c r="J8" s="58"/>
      <c r="K8" s="58"/>
      <c r="L8" s="58"/>
      <c r="M8" s="58"/>
      <c r="N8" s="58"/>
      <c r="O8" s="58"/>
    </row>
    <row r="9" spans="1:15" ht="30" customHeight="1">
      <c r="A9" s="59" t="s">
        <v>252</v>
      </c>
      <c r="B9" s="271" t="s">
        <v>513</v>
      </c>
      <c r="C9" s="271"/>
      <c r="D9" s="271"/>
      <c r="E9" s="67"/>
      <c r="F9" s="67"/>
      <c r="G9" s="68"/>
      <c r="H9" s="67"/>
      <c r="I9" s="67"/>
      <c r="J9" s="58"/>
      <c r="K9" s="58"/>
      <c r="L9" s="58"/>
      <c r="M9" s="58"/>
      <c r="N9" s="58"/>
      <c r="O9" s="58"/>
    </row>
    <row r="10" spans="1:15" ht="30" customHeight="1">
      <c r="A10" s="59" t="s">
        <v>591</v>
      </c>
      <c r="B10" s="265" t="s">
        <v>592</v>
      </c>
      <c r="C10" s="266"/>
      <c r="D10" s="267"/>
      <c r="E10" s="67"/>
      <c r="F10" s="67"/>
      <c r="G10" s="68"/>
      <c r="H10" s="67"/>
      <c r="I10" s="67"/>
      <c r="J10" s="58"/>
      <c r="K10" s="58"/>
      <c r="L10" s="58"/>
      <c r="M10" s="58"/>
      <c r="N10" s="58"/>
      <c r="O10" s="58"/>
    </row>
    <row r="11" spans="1:15" ht="30" customHeight="1">
      <c r="A11" s="59" t="s">
        <v>593</v>
      </c>
      <c r="B11" s="264"/>
      <c r="C11" s="264"/>
      <c r="D11" s="264"/>
      <c r="E11" s="60"/>
      <c r="F11" s="68"/>
      <c r="G11" s="68"/>
      <c r="H11" s="60"/>
      <c r="I11" s="60"/>
      <c r="J11" s="58"/>
      <c r="K11" s="58"/>
      <c r="L11" s="58"/>
      <c r="M11" s="58"/>
      <c r="N11" s="58"/>
      <c r="O11" s="58"/>
    </row>
    <row r="12" spans="1:15" ht="30" customHeight="1">
      <c r="A12" s="59" t="s">
        <v>594</v>
      </c>
      <c r="B12" s="264" t="s">
        <v>595</v>
      </c>
      <c r="C12" s="264"/>
      <c r="D12" s="264"/>
      <c r="E12" s="60"/>
      <c r="F12" s="68"/>
      <c r="G12" s="68"/>
      <c r="H12" s="60"/>
      <c r="I12" s="60"/>
      <c r="J12" s="58"/>
      <c r="K12" s="58"/>
      <c r="L12" s="58"/>
      <c r="M12" s="58"/>
      <c r="N12" s="58"/>
      <c r="O12" s="58"/>
    </row>
    <row r="13" spans="1:15" ht="30" customHeight="1">
      <c r="A13" s="55" t="s">
        <v>467</v>
      </c>
      <c r="B13" s="264"/>
      <c r="C13" s="264"/>
      <c r="D13" s="264"/>
      <c r="E13" s="60"/>
      <c r="F13" s="67"/>
      <c r="G13" s="68"/>
      <c r="H13" s="67"/>
      <c r="I13" s="67"/>
      <c r="J13" s="58"/>
      <c r="K13" s="58"/>
      <c r="L13" s="58"/>
      <c r="M13" s="58"/>
      <c r="N13" s="58"/>
      <c r="O13" s="58"/>
    </row>
    <row r="14" spans="1:15" s="107" customFormat="1" ht="24.4" customHeight="1">
      <c r="A14" s="72" t="s">
        <v>596</v>
      </c>
      <c r="B14" s="272" t="s">
        <v>597</v>
      </c>
      <c r="C14" s="273"/>
      <c r="D14" s="274"/>
      <c r="E14" s="166"/>
      <c r="F14" s="108"/>
      <c r="G14" s="109"/>
      <c r="H14" s="108"/>
      <c r="I14" s="108"/>
      <c r="J14" s="108"/>
      <c r="K14" s="110"/>
      <c r="L14" s="110"/>
      <c r="M14" s="110"/>
      <c r="N14" s="110"/>
      <c r="O14" s="110"/>
    </row>
    <row r="15" spans="1:15" ht="125.25" customHeight="1">
      <c r="A15" s="55" t="s">
        <v>598</v>
      </c>
      <c r="B15" s="269" t="s">
        <v>599</v>
      </c>
      <c r="C15" s="269"/>
      <c r="D15" s="269"/>
      <c r="E15" s="167"/>
      <c r="F15" s="67"/>
      <c r="G15" s="68"/>
      <c r="H15" s="67"/>
      <c r="I15" s="67"/>
      <c r="J15" s="60"/>
      <c r="K15" s="60"/>
      <c r="L15" s="58"/>
      <c r="M15" s="58"/>
      <c r="N15" s="58"/>
      <c r="O15" s="58"/>
    </row>
    <row r="16" spans="1:15" ht="30" customHeight="1">
      <c r="A16" s="55" t="s">
        <v>471</v>
      </c>
      <c r="B16" s="264"/>
      <c r="C16" s="264"/>
      <c r="D16" s="264"/>
      <c r="E16" s="60"/>
      <c r="F16" s="67"/>
      <c r="G16" s="68"/>
      <c r="H16" s="67"/>
      <c r="I16" s="67"/>
      <c r="J16" s="58"/>
      <c r="K16" s="58"/>
      <c r="L16" s="58"/>
      <c r="M16" s="58"/>
      <c r="N16" s="58"/>
      <c r="O16" s="58"/>
    </row>
    <row r="17" spans="1:26" ht="30" customHeight="1">
      <c r="A17" s="72" t="s">
        <v>473</v>
      </c>
      <c r="B17" s="260" t="s">
        <v>60</v>
      </c>
      <c r="C17" s="261"/>
      <c r="D17" s="262"/>
      <c r="E17" s="60"/>
      <c r="F17" s="67"/>
      <c r="G17" s="68"/>
      <c r="H17" s="67"/>
      <c r="I17" s="67"/>
      <c r="J17" s="58"/>
      <c r="K17" s="58"/>
      <c r="L17" s="58"/>
      <c r="M17" s="58"/>
      <c r="N17" s="58"/>
      <c r="O17" s="58"/>
    </row>
    <row r="18" spans="1:26" s="62" customFormat="1" ht="30" customHeight="1">
      <c r="A18" s="270" t="s">
        <v>600</v>
      </c>
      <c r="B18" s="270"/>
      <c r="C18" s="270"/>
      <c r="D18" s="270"/>
      <c r="E18" s="270"/>
      <c r="F18" s="270"/>
      <c r="G18" s="68"/>
      <c r="H18" s="68"/>
      <c r="I18" s="68"/>
      <c r="J18" s="68"/>
      <c r="K18" s="68"/>
      <c r="L18" s="68"/>
      <c r="M18" s="67"/>
      <c r="N18" s="67"/>
      <c r="O18" s="67"/>
      <c r="P18" s="67"/>
      <c r="Q18" s="67"/>
      <c r="R18" s="67"/>
      <c r="S18" s="67"/>
      <c r="T18" s="67"/>
      <c r="U18" s="67"/>
      <c r="Z18" s="67"/>
    </row>
    <row r="19" spans="1:26" s="80" customFormat="1" ht="30" customHeight="1">
      <c r="A19" s="73" t="s">
        <v>502</v>
      </c>
      <c r="B19" s="78" t="s">
        <v>434</v>
      </c>
      <c r="C19" s="73" t="s">
        <v>439</v>
      </c>
      <c r="D19" s="73" t="s">
        <v>601</v>
      </c>
      <c r="E19" s="73" t="s">
        <v>602</v>
      </c>
      <c r="F19" s="73" t="s">
        <v>603</v>
      </c>
      <c r="G19" s="73" t="s">
        <v>4</v>
      </c>
      <c r="H19" s="78" t="s">
        <v>604</v>
      </c>
      <c r="I19" s="78" t="s">
        <v>605</v>
      </c>
      <c r="J19" s="73" t="s">
        <v>606</v>
      </c>
      <c r="K19" s="78" t="s">
        <v>607</v>
      </c>
      <c r="L19" s="58"/>
      <c r="M19" s="58"/>
      <c r="N19" s="58"/>
      <c r="O19" s="79"/>
      <c r="P19" s="79"/>
      <c r="Q19" s="79"/>
      <c r="R19" s="79"/>
      <c r="S19" s="79"/>
      <c r="X19" s="79"/>
    </row>
    <row r="20" spans="1:26" s="82" customFormat="1" ht="71.25" customHeight="1">
      <c r="A20" s="25">
        <v>1</v>
      </c>
      <c r="B20" s="77" t="s">
        <v>608</v>
      </c>
      <c r="C20" s="81" t="s">
        <v>609</v>
      </c>
      <c r="D20" s="83" t="s">
        <v>608</v>
      </c>
      <c r="E20" s="221" t="s">
        <v>610</v>
      </c>
      <c r="F20" s="81" t="s">
        <v>611</v>
      </c>
      <c r="G20" s="81" t="s">
        <v>521</v>
      </c>
      <c r="H20" s="81" t="s">
        <v>612</v>
      </c>
      <c r="I20" s="93" t="s">
        <v>613</v>
      </c>
      <c r="J20" s="81" t="s">
        <v>614</v>
      </c>
      <c r="K20" s="81" t="s">
        <v>615</v>
      </c>
      <c r="L20" s="58"/>
      <c r="M20" s="58"/>
      <c r="N20" s="58"/>
      <c r="O20" s="65"/>
      <c r="P20" s="65"/>
      <c r="Q20" s="65"/>
      <c r="R20" s="65"/>
      <c r="S20" s="65"/>
      <c r="X20" s="65"/>
    </row>
    <row r="21" spans="1:26" s="82" customFormat="1" ht="71.25" customHeight="1">
      <c r="A21" s="25">
        <v>2</v>
      </c>
      <c r="B21" s="77" t="s">
        <v>616</v>
      </c>
      <c r="C21" s="81" t="s">
        <v>617</v>
      </c>
      <c r="D21" s="83" t="s">
        <v>616</v>
      </c>
      <c r="E21" s="221" t="s">
        <v>610</v>
      </c>
      <c r="F21" s="81" t="s">
        <v>618</v>
      </c>
      <c r="G21" s="81" t="s">
        <v>521</v>
      </c>
      <c r="H21" s="81" t="s">
        <v>612</v>
      </c>
      <c r="I21" s="93" t="s">
        <v>619</v>
      </c>
      <c r="J21" s="81" t="s">
        <v>614</v>
      </c>
      <c r="K21" s="81" t="s">
        <v>615</v>
      </c>
      <c r="L21" s="58"/>
      <c r="M21" s="58"/>
      <c r="N21" s="58"/>
      <c r="O21" s="65"/>
      <c r="P21" s="65"/>
      <c r="Q21" s="65"/>
      <c r="R21" s="65"/>
      <c r="S21" s="65"/>
      <c r="X21" s="65"/>
    </row>
    <row r="22" spans="1:26" s="82" customFormat="1" ht="71.25" customHeight="1">
      <c r="A22" s="25">
        <v>3</v>
      </c>
      <c r="B22" s="77" t="s">
        <v>620</v>
      </c>
      <c r="C22" s="81" t="s">
        <v>621</v>
      </c>
      <c r="D22" s="83" t="s">
        <v>620</v>
      </c>
      <c r="E22" s="221" t="s">
        <v>610</v>
      </c>
      <c r="F22" s="81" t="s">
        <v>622</v>
      </c>
      <c r="G22" s="81" t="s">
        <v>521</v>
      </c>
      <c r="H22" s="81" t="s">
        <v>612</v>
      </c>
      <c r="I22" s="93" t="s">
        <v>623</v>
      </c>
      <c r="J22" s="81" t="s">
        <v>614</v>
      </c>
      <c r="K22" s="81" t="s">
        <v>615</v>
      </c>
      <c r="L22" s="58"/>
      <c r="M22" s="58"/>
      <c r="N22" s="58"/>
      <c r="O22" s="65"/>
      <c r="P22" s="65"/>
      <c r="Q22" s="65"/>
      <c r="R22" s="65"/>
      <c r="S22" s="65"/>
      <c r="X22" s="65"/>
    </row>
    <row r="23" spans="1:26" s="82" customFormat="1" ht="71.25" customHeight="1">
      <c r="A23" s="25">
        <v>4</v>
      </c>
      <c r="B23" s="77" t="s">
        <v>624</v>
      </c>
      <c r="C23" s="81" t="s">
        <v>625</v>
      </c>
      <c r="D23" s="83" t="s">
        <v>624</v>
      </c>
      <c r="E23" s="221" t="s">
        <v>610</v>
      </c>
      <c r="F23" s="81" t="s">
        <v>626</v>
      </c>
      <c r="G23" s="81" t="s">
        <v>521</v>
      </c>
      <c r="H23" s="81" t="s">
        <v>612</v>
      </c>
      <c r="I23" s="93" t="s">
        <v>627</v>
      </c>
      <c r="J23" s="81" t="s">
        <v>614</v>
      </c>
      <c r="K23" s="81" t="s">
        <v>615</v>
      </c>
      <c r="L23" s="58"/>
      <c r="M23" s="58"/>
      <c r="N23" s="58"/>
      <c r="O23" s="65"/>
      <c r="P23" s="65"/>
      <c r="Q23" s="65"/>
      <c r="R23" s="65"/>
      <c r="S23" s="65"/>
      <c r="X23" s="65"/>
    </row>
    <row r="24" spans="1:26" s="82" customFormat="1" ht="71.25" customHeight="1">
      <c r="A24" s="25">
        <v>5</v>
      </c>
      <c r="B24" s="77" t="s">
        <v>628</v>
      </c>
      <c r="C24" s="81" t="s">
        <v>629</v>
      </c>
      <c r="D24" s="83" t="s">
        <v>628</v>
      </c>
      <c r="E24" s="221" t="s">
        <v>630</v>
      </c>
      <c r="F24" s="81" t="s">
        <v>631</v>
      </c>
      <c r="G24" s="81" t="s">
        <v>521</v>
      </c>
      <c r="H24" s="81" t="s">
        <v>612</v>
      </c>
      <c r="I24" s="93" t="s">
        <v>632</v>
      </c>
      <c r="J24" s="81" t="s">
        <v>614</v>
      </c>
      <c r="K24" s="81" t="s">
        <v>615</v>
      </c>
      <c r="L24" s="58"/>
      <c r="M24" s="58"/>
      <c r="N24" s="58"/>
      <c r="O24" s="65"/>
      <c r="P24" s="65"/>
      <c r="Q24" s="65"/>
      <c r="R24" s="65"/>
      <c r="S24" s="65"/>
      <c r="X24" s="65"/>
    </row>
    <row r="25" spans="1:26" s="82" customFormat="1" ht="71.25" customHeight="1">
      <c r="A25" s="25">
        <v>6</v>
      </c>
      <c r="B25" s="77" t="s">
        <v>633</v>
      </c>
      <c r="C25" s="81" t="s">
        <v>634</v>
      </c>
      <c r="D25" s="83" t="s">
        <v>633</v>
      </c>
      <c r="E25" s="221" t="s">
        <v>610</v>
      </c>
      <c r="F25" s="81" t="s">
        <v>635</v>
      </c>
      <c r="G25" s="81" t="s">
        <v>521</v>
      </c>
      <c r="H25" s="81" t="s">
        <v>612</v>
      </c>
      <c r="I25" s="93" t="s">
        <v>636</v>
      </c>
      <c r="J25" s="81" t="s">
        <v>614</v>
      </c>
      <c r="K25" s="81" t="s">
        <v>615</v>
      </c>
      <c r="L25" s="58"/>
      <c r="M25" s="58"/>
      <c r="N25" s="58"/>
      <c r="O25" s="65"/>
      <c r="P25" s="65"/>
      <c r="Q25" s="65"/>
      <c r="R25" s="65"/>
      <c r="S25" s="65"/>
      <c r="X25" s="65"/>
    </row>
    <row r="26" spans="1:26" s="82" customFormat="1" ht="71.25" customHeight="1">
      <c r="A26" s="25">
        <v>7</v>
      </c>
      <c r="B26" s="77" t="s">
        <v>637</v>
      </c>
      <c r="C26" s="81" t="s">
        <v>638</v>
      </c>
      <c r="D26" s="83" t="s">
        <v>637</v>
      </c>
      <c r="E26" s="215" t="s">
        <v>630</v>
      </c>
      <c r="F26" s="81" t="s">
        <v>639</v>
      </c>
      <c r="G26" s="81" t="s">
        <v>521</v>
      </c>
      <c r="H26" s="81" t="s">
        <v>612</v>
      </c>
      <c r="I26" s="93" t="s">
        <v>640</v>
      </c>
      <c r="J26" s="81" t="s">
        <v>614</v>
      </c>
      <c r="K26" s="81" t="s">
        <v>615</v>
      </c>
      <c r="L26" s="58"/>
      <c r="M26" s="58"/>
      <c r="N26" s="58"/>
      <c r="O26" s="65"/>
      <c r="P26" s="65"/>
      <c r="Q26" s="65"/>
      <c r="R26" s="65"/>
      <c r="S26" s="65"/>
      <c r="X26" s="65"/>
    </row>
    <row r="27" spans="1:26" s="82" customFormat="1" ht="71.25" customHeight="1">
      <c r="A27" s="25">
        <v>8</v>
      </c>
      <c r="B27" s="77" t="s">
        <v>641</v>
      </c>
      <c r="C27" s="81" t="s">
        <v>642</v>
      </c>
      <c r="D27" s="83" t="s">
        <v>641</v>
      </c>
      <c r="E27" s="238" t="s">
        <v>630</v>
      </c>
      <c r="F27" s="81" t="s">
        <v>643</v>
      </c>
      <c r="G27" s="81" t="s">
        <v>521</v>
      </c>
      <c r="H27" s="81" t="s">
        <v>612</v>
      </c>
      <c r="I27" s="93" t="s">
        <v>644</v>
      </c>
      <c r="J27" s="81" t="s">
        <v>614</v>
      </c>
      <c r="K27" s="81" t="s">
        <v>615</v>
      </c>
      <c r="L27" s="58"/>
      <c r="M27" s="58"/>
      <c r="N27" s="58"/>
      <c r="O27" s="65"/>
      <c r="P27" s="65"/>
      <c r="Q27" s="65"/>
      <c r="R27" s="65"/>
      <c r="S27" s="65"/>
      <c r="X27" s="65"/>
    </row>
    <row r="28" spans="1:26" s="82" customFormat="1" ht="71.25" customHeight="1">
      <c r="A28" s="25">
        <v>9</v>
      </c>
      <c r="B28" s="77" t="s">
        <v>645</v>
      </c>
      <c r="C28" s="81" t="s">
        <v>646</v>
      </c>
      <c r="D28" s="83" t="s">
        <v>645</v>
      </c>
      <c r="E28" s="221" t="s">
        <v>610</v>
      </c>
      <c r="F28" s="81" t="s">
        <v>647</v>
      </c>
      <c r="G28" s="81" t="s">
        <v>521</v>
      </c>
      <c r="H28" s="93" t="s">
        <v>648</v>
      </c>
      <c r="I28" s="93" t="s">
        <v>613</v>
      </c>
      <c r="J28" s="81" t="s">
        <v>614</v>
      </c>
      <c r="K28" s="81" t="s">
        <v>615</v>
      </c>
      <c r="L28" s="58"/>
      <c r="M28" s="58"/>
      <c r="N28" s="58"/>
      <c r="O28" s="65"/>
      <c r="P28" s="65"/>
      <c r="Q28" s="65"/>
      <c r="R28" s="65"/>
      <c r="S28" s="65"/>
      <c r="X28" s="65"/>
    </row>
    <row r="29" spans="1:26" s="82" customFormat="1" ht="71.25" customHeight="1">
      <c r="A29" s="25">
        <v>10</v>
      </c>
      <c r="B29" s="77" t="s">
        <v>649</v>
      </c>
      <c r="C29" s="81" t="s">
        <v>650</v>
      </c>
      <c r="D29" s="83" t="s">
        <v>649</v>
      </c>
      <c r="E29" s="221" t="s">
        <v>610</v>
      </c>
      <c r="F29" s="81" t="s">
        <v>651</v>
      </c>
      <c r="G29" s="81" t="s">
        <v>521</v>
      </c>
      <c r="H29" s="93" t="s">
        <v>648</v>
      </c>
      <c r="I29" s="93" t="s">
        <v>619</v>
      </c>
      <c r="J29" s="81" t="s">
        <v>614</v>
      </c>
      <c r="K29" s="81" t="s">
        <v>615</v>
      </c>
      <c r="L29" s="58"/>
      <c r="M29" s="58"/>
      <c r="N29" s="58"/>
      <c r="O29" s="65"/>
      <c r="P29" s="65"/>
      <c r="Q29" s="65"/>
      <c r="R29" s="65"/>
      <c r="S29" s="65"/>
      <c r="X29" s="65"/>
    </row>
    <row r="30" spans="1:26" s="82" customFormat="1" ht="71.25" customHeight="1">
      <c r="A30" s="25">
        <v>11</v>
      </c>
      <c r="B30" s="77" t="s">
        <v>652</v>
      </c>
      <c r="C30" s="81" t="s">
        <v>653</v>
      </c>
      <c r="D30" s="83" t="s">
        <v>652</v>
      </c>
      <c r="E30" s="221" t="s">
        <v>610</v>
      </c>
      <c r="F30" s="81" t="s">
        <v>654</v>
      </c>
      <c r="G30" s="81" t="s">
        <v>521</v>
      </c>
      <c r="H30" s="93" t="s">
        <v>648</v>
      </c>
      <c r="I30" s="93" t="s">
        <v>623</v>
      </c>
      <c r="J30" s="81" t="s">
        <v>614</v>
      </c>
      <c r="K30" s="81" t="s">
        <v>615</v>
      </c>
      <c r="L30" s="58"/>
      <c r="M30" s="58"/>
      <c r="N30" s="58"/>
      <c r="O30" s="65"/>
      <c r="P30" s="65"/>
      <c r="Q30" s="65"/>
      <c r="R30" s="65"/>
      <c r="S30" s="65"/>
      <c r="X30" s="65"/>
    </row>
    <row r="31" spans="1:26" s="82" customFormat="1" ht="71.25" customHeight="1">
      <c r="A31" s="25">
        <v>12</v>
      </c>
      <c r="B31" s="77" t="s">
        <v>655</v>
      </c>
      <c r="C31" s="81" t="s">
        <v>656</v>
      </c>
      <c r="D31" s="83" t="s">
        <v>655</v>
      </c>
      <c r="E31" s="221" t="s">
        <v>610</v>
      </c>
      <c r="F31" s="81" t="s">
        <v>657</v>
      </c>
      <c r="G31" s="81" t="s">
        <v>521</v>
      </c>
      <c r="H31" s="93" t="s">
        <v>648</v>
      </c>
      <c r="I31" s="93" t="s">
        <v>627</v>
      </c>
      <c r="J31" s="81" t="s">
        <v>614</v>
      </c>
      <c r="K31" s="81" t="s">
        <v>615</v>
      </c>
      <c r="L31" s="58"/>
      <c r="M31" s="58"/>
      <c r="N31" s="58"/>
      <c r="O31" s="65"/>
      <c r="P31" s="65"/>
      <c r="Q31" s="65"/>
      <c r="R31" s="65"/>
      <c r="S31" s="65"/>
      <c r="X31" s="65"/>
    </row>
    <row r="32" spans="1:26" s="82" customFormat="1" ht="71.25" customHeight="1">
      <c r="A32" s="25">
        <v>13</v>
      </c>
      <c r="B32" s="77" t="s">
        <v>658</v>
      </c>
      <c r="C32" s="81" t="s">
        <v>659</v>
      </c>
      <c r="D32" s="83" t="s">
        <v>658</v>
      </c>
      <c r="E32" s="221" t="s">
        <v>610</v>
      </c>
      <c r="F32" s="81" t="s">
        <v>660</v>
      </c>
      <c r="G32" s="81" t="s">
        <v>521</v>
      </c>
      <c r="H32" s="93" t="s">
        <v>648</v>
      </c>
      <c r="I32" s="93" t="s">
        <v>632</v>
      </c>
      <c r="J32" s="81" t="s">
        <v>614</v>
      </c>
      <c r="K32" s="81" t="s">
        <v>615</v>
      </c>
      <c r="L32" s="58"/>
      <c r="M32" s="58"/>
      <c r="N32" s="58"/>
      <c r="O32" s="65"/>
      <c r="P32" s="65"/>
      <c r="Q32" s="65"/>
      <c r="R32" s="65"/>
      <c r="S32" s="65"/>
      <c r="X32" s="65"/>
    </row>
    <row r="33" spans="1:24" s="82" customFormat="1" ht="71.25" customHeight="1">
      <c r="A33" s="25">
        <v>14</v>
      </c>
      <c r="B33" s="77" t="s">
        <v>661</v>
      </c>
      <c r="C33" s="81" t="s">
        <v>662</v>
      </c>
      <c r="D33" s="83" t="s">
        <v>661</v>
      </c>
      <c r="E33" s="221" t="s">
        <v>610</v>
      </c>
      <c r="F33" s="81" t="s">
        <v>663</v>
      </c>
      <c r="G33" s="81" t="s">
        <v>521</v>
      </c>
      <c r="H33" s="93" t="s">
        <v>648</v>
      </c>
      <c r="I33" s="93" t="s">
        <v>636</v>
      </c>
      <c r="J33" s="81" t="s">
        <v>614</v>
      </c>
      <c r="K33" s="81" t="s">
        <v>615</v>
      </c>
      <c r="L33" s="58"/>
      <c r="M33" s="58"/>
      <c r="N33" s="58"/>
      <c r="O33" s="65"/>
      <c r="P33" s="65"/>
      <c r="Q33" s="65"/>
      <c r="R33" s="65"/>
      <c r="S33" s="65"/>
      <c r="X33" s="65"/>
    </row>
    <row r="34" spans="1:24" s="144" customFormat="1" ht="71.25" customHeight="1">
      <c r="A34" s="139">
        <v>15</v>
      </c>
      <c r="B34" s="140" t="s">
        <v>664</v>
      </c>
      <c r="C34" s="93" t="s">
        <v>665</v>
      </c>
      <c r="D34" s="83" t="s">
        <v>664</v>
      </c>
      <c r="E34" s="215" t="s">
        <v>666</v>
      </c>
      <c r="F34" s="93" t="s">
        <v>667</v>
      </c>
      <c r="G34" s="93" t="s">
        <v>521</v>
      </c>
      <c r="H34" s="93" t="s">
        <v>648</v>
      </c>
      <c r="I34" s="93"/>
      <c r="J34" s="93" t="s">
        <v>614</v>
      </c>
      <c r="K34" s="93" t="s">
        <v>615</v>
      </c>
      <c r="L34" s="142"/>
      <c r="M34" s="142"/>
      <c r="N34" s="142"/>
      <c r="O34" s="143"/>
      <c r="P34" s="143"/>
      <c r="Q34" s="143"/>
      <c r="R34" s="143"/>
      <c r="S34" s="143"/>
      <c r="X34" s="143"/>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3:D3"/>
    <mergeCell ref="B4:D4"/>
    <mergeCell ref="B5:D5"/>
    <mergeCell ref="B6:D6"/>
    <mergeCell ref="B2:D2"/>
  </mergeCells>
  <phoneticPr fontId="16" type="noConversion"/>
  <hyperlinks>
    <hyperlink ref="D20" location="'SITFTS-0305 TC01'!A1" display="SITFTS-0305 TC01" xr:uid="{BC9EE713-8601-42F5-8516-9F54F1569E8A}"/>
    <hyperlink ref="D21" location="'SITFTS-0305 TC02'!A1" display="SITFTS-0305 TC02" xr:uid="{F2CFD0EB-6334-48A4-8074-B56035329DE6}"/>
    <hyperlink ref="D22" location="'SITFTS-0305 TC03'!A1" display="SITFTS-0305 TC03" xr:uid="{411C55F3-9B44-4806-B728-81D4A464DFA6}"/>
    <hyperlink ref="D23" location="'SITFTS-0305 TC04'!A1" display="SITFTS-0305 TC04" xr:uid="{3139B58F-3395-4661-A194-FE36BE3853D5}"/>
    <hyperlink ref="D24" location="'SITFTS-0305 TC05'!A1" display="SITFTS-0305 TC05" xr:uid="{BD5032B2-CD65-47C8-8185-F9D5B8D4F81E}"/>
    <hyperlink ref="D25" location="'SITFTS-0305 TC06'!A1" display="SITFTS-0305 TC06" xr:uid="{9D5FEE5C-279E-4B1E-AC24-07EEB774037D}"/>
    <hyperlink ref="D26" location="'SITFTS-0305 TC07'!A1" display="SITFTS-0305 TC07" xr:uid="{82AD0AFF-F704-4342-B372-E8E44CC54A1A}"/>
    <hyperlink ref="D27" location="'SITFTS-0305 TC08'!A1" display="SITFTS-0305 TC08" xr:uid="{59F987B3-06C7-4079-B58B-85842C77D66A}"/>
    <hyperlink ref="D28" location="'SITFTS-0305 TC09'!A1" display="SITFTS-0305 TC09" xr:uid="{DD8DE916-7829-4E96-8E02-28D42F44E242}"/>
    <hyperlink ref="D29" location="'SITFTS-0305 TC10'!A1" display="SITFTS-0305 TC10" xr:uid="{782365B4-9CDC-43A9-82F2-B30D243F2535}"/>
    <hyperlink ref="D30" location="'SITFTS-0305 TC11'!A1" display="SITFTS-0305 TC11" xr:uid="{926FBD24-1FA2-4A40-A393-274AD6C45445}"/>
    <hyperlink ref="D31" location="'SITFTS-0305 TC12'!A1" display="SITFTS-0305 TC12" xr:uid="{7F418B68-F201-411D-8F3D-4788BA77DB5A}"/>
    <hyperlink ref="D32" location="'SITFTS-0305 TC13'!A1" display="SITFTS-0305 TC13" xr:uid="{7BD66230-EB87-451C-BBA7-41B9241A2DA9}"/>
    <hyperlink ref="D33" location="'SITFTS-0305 TC14'!A1" display="SITFTS-0305 TC14" xr:uid="{668BB9A8-4B90-49E7-B460-D3666F324833}"/>
    <hyperlink ref="D34" location="'SITFTS-0305 TC15'!A1" display="SITFTS-0305 TC15" xr:uid="{D4261D65-ABF8-4EEA-924D-A8B2EB769667}"/>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9184E-0C44-4485-93CE-BF25012584AB}">
  <dimension ref="A1:I35"/>
  <sheetViews>
    <sheetView workbookViewId="0">
      <selection activeCell="H1" sqref="H1"/>
    </sheetView>
  </sheetViews>
  <sheetFormatPr defaultRowHeight="12.95"/>
  <cols>
    <col min="1" max="1" width="9.28515625" customWidth="1"/>
    <col min="2" max="2" width="13.5703125" bestFit="1" customWidth="1"/>
    <col min="3" max="4" width="7" customWidth="1"/>
    <col min="5" max="5" width="6.7109375" bestFit="1" customWidth="1"/>
    <col min="6" max="6" width="38.42578125" customWidth="1"/>
    <col min="8" max="8" width="137.85546875" style="114" customWidth="1"/>
    <col min="9" max="9" width="44.140625" customWidth="1"/>
  </cols>
  <sheetData>
    <row r="1" spans="1:9">
      <c r="A1" s="111"/>
      <c r="B1" s="275" t="s">
        <v>668</v>
      </c>
      <c r="C1" s="276"/>
      <c r="D1" s="277"/>
      <c r="E1" s="177"/>
      <c r="F1" s="177"/>
      <c r="G1" s="177"/>
      <c r="H1" s="178"/>
    </row>
    <row r="2" spans="1:9" ht="51" customHeight="1">
      <c r="A2" s="179" t="s">
        <v>669</v>
      </c>
      <c r="B2" s="180" t="s">
        <v>670</v>
      </c>
      <c r="C2" s="181" t="s">
        <v>671</v>
      </c>
      <c r="D2" s="182" t="s">
        <v>672</v>
      </c>
      <c r="E2" s="183" t="s">
        <v>673</v>
      </c>
      <c r="F2" s="181" t="s">
        <v>674</v>
      </c>
      <c r="G2" s="182" t="s">
        <v>675</v>
      </c>
      <c r="H2" s="184" t="s">
        <v>676</v>
      </c>
      <c r="I2" s="185" t="s">
        <v>677</v>
      </c>
    </row>
    <row r="3" spans="1:9" ht="15.6">
      <c r="A3" s="112" t="s">
        <v>678</v>
      </c>
      <c r="B3" s="186" t="s">
        <v>679</v>
      </c>
      <c r="C3" s="187">
        <v>2</v>
      </c>
      <c r="D3" s="188" t="s">
        <v>613</v>
      </c>
      <c r="E3" s="189" t="s">
        <v>680</v>
      </c>
      <c r="F3" s="164" t="s">
        <v>612</v>
      </c>
      <c r="G3" s="190" t="s">
        <v>615</v>
      </c>
      <c r="H3" s="116" t="s">
        <v>681</v>
      </c>
      <c r="I3" s="113"/>
    </row>
    <row r="4" spans="1:9" ht="15.6">
      <c r="A4" s="112" t="s">
        <v>682</v>
      </c>
      <c r="B4" s="186" t="s">
        <v>679</v>
      </c>
      <c r="C4" s="187">
        <v>2</v>
      </c>
      <c r="D4" s="188" t="s">
        <v>619</v>
      </c>
      <c r="E4" s="189" t="s">
        <v>683</v>
      </c>
      <c r="F4" s="164" t="s">
        <v>612</v>
      </c>
      <c r="G4" s="190" t="s">
        <v>615</v>
      </c>
      <c r="H4" s="116" t="s">
        <v>684</v>
      </c>
      <c r="I4" s="113"/>
    </row>
    <row r="5" spans="1:9" ht="26.45">
      <c r="A5" s="112" t="s">
        <v>685</v>
      </c>
      <c r="B5" s="186" t="s">
        <v>679</v>
      </c>
      <c r="C5" s="187">
        <v>2</v>
      </c>
      <c r="D5" s="187" t="s">
        <v>623</v>
      </c>
      <c r="E5" s="189" t="s">
        <v>686</v>
      </c>
      <c r="F5" s="164" t="s">
        <v>612</v>
      </c>
      <c r="G5" s="190" t="s">
        <v>615</v>
      </c>
      <c r="H5" s="153" t="s">
        <v>687</v>
      </c>
      <c r="I5" s="113"/>
    </row>
    <row r="6" spans="1:9" ht="39">
      <c r="A6" s="112" t="s">
        <v>688</v>
      </c>
      <c r="B6" s="186" t="s">
        <v>679</v>
      </c>
      <c r="C6" s="187">
        <v>2</v>
      </c>
      <c r="D6" s="188" t="s">
        <v>627</v>
      </c>
      <c r="E6" s="189" t="s">
        <v>689</v>
      </c>
      <c r="F6" s="164" t="s">
        <v>612</v>
      </c>
      <c r="G6" s="190" t="s">
        <v>615</v>
      </c>
      <c r="H6" s="117" t="s">
        <v>690</v>
      </c>
      <c r="I6" s="113"/>
    </row>
    <row r="7" spans="1:9" ht="31.5" customHeight="1">
      <c r="A7" s="112" t="s">
        <v>691</v>
      </c>
      <c r="B7" s="186" t="s">
        <v>679</v>
      </c>
      <c r="C7" s="187">
        <v>2</v>
      </c>
      <c r="D7" s="188" t="s">
        <v>692</v>
      </c>
      <c r="E7" s="189" t="s">
        <v>693</v>
      </c>
      <c r="F7" s="164" t="s">
        <v>612</v>
      </c>
      <c r="G7" s="190" t="s">
        <v>615</v>
      </c>
      <c r="H7" s="115" t="s">
        <v>694</v>
      </c>
      <c r="I7" s="113"/>
    </row>
    <row r="8" spans="1:9" ht="27.75" customHeight="1">
      <c r="A8" s="112" t="s">
        <v>691</v>
      </c>
      <c r="B8" s="186" t="s">
        <v>679</v>
      </c>
      <c r="C8" s="187">
        <v>2</v>
      </c>
      <c r="D8" s="188" t="s">
        <v>695</v>
      </c>
      <c r="E8" s="189" t="s">
        <v>696</v>
      </c>
      <c r="F8" s="164" t="s">
        <v>612</v>
      </c>
      <c r="G8" s="190" t="s">
        <v>615</v>
      </c>
      <c r="H8" s="115" t="s">
        <v>697</v>
      </c>
      <c r="I8" s="113"/>
    </row>
    <row r="9" spans="1:9" ht="27.75" customHeight="1">
      <c r="A9" s="112" t="s">
        <v>691</v>
      </c>
      <c r="B9" s="186" t="s">
        <v>679</v>
      </c>
      <c r="C9" s="187">
        <v>2</v>
      </c>
      <c r="D9" s="188" t="s">
        <v>698</v>
      </c>
      <c r="E9" s="189" t="s">
        <v>699</v>
      </c>
      <c r="F9" s="164" t="s">
        <v>612</v>
      </c>
      <c r="G9" s="190" t="s">
        <v>615</v>
      </c>
      <c r="H9" s="115" t="s">
        <v>700</v>
      </c>
      <c r="I9" s="113"/>
    </row>
    <row r="10" spans="1:9" ht="27.75" customHeight="1">
      <c r="A10" s="112" t="s">
        <v>691</v>
      </c>
      <c r="B10" s="186" t="s">
        <v>679</v>
      </c>
      <c r="C10" s="187">
        <v>2</v>
      </c>
      <c r="D10" s="188" t="s">
        <v>701</v>
      </c>
      <c r="E10" s="189" t="s">
        <v>702</v>
      </c>
      <c r="F10" s="164" t="s">
        <v>612</v>
      </c>
      <c r="G10" s="190" t="s">
        <v>615</v>
      </c>
      <c r="H10" s="115" t="s">
        <v>703</v>
      </c>
      <c r="I10" s="113"/>
    </row>
    <row r="11" spans="1:9" ht="27.75" customHeight="1">
      <c r="A11" s="112" t="s">
        <v>691</v>
      </c>
      <c r="B11" s="186" t="s">
        <v>679</v>
      </c>
      <c r="C11" s="187">
        <v>2</v>
      </c>
      <c r="D11" s="188" t="s">
        <v>704</v>
      </c>
      <c r="E11" s="189" t="s">
        <v>705</v>
      </c>
      <c r="F11" s="164" t="s">
        <v>612</v>
      </c>
      <c r="G11" s="190" t="s">
        <v>615</v>
      </c>
      <c r="H11" s="115" t="s">
        <v>706</v>
      </c>
      <c r="I11" s="113"/>
    </row>
    <row r="12" spans="1:9" ht="27.75" customHeight="1">
      <c r="A12" s="112" t="s">
        <v>691</v>
      </c>
      <c r="B12" s="186" t="s">
        <v>679</v>
      </c>
      <c r="C12" s="187">
        <v>2</v>
      </c>
      <c r="D12" s="188" t="s">
        <v>707</v>
      </c>
      <c r="E12" s="189" t="s">
        <v>708</v>
      </c>
      <c r="F12" s="164" t="s">
        <v>612</v>
      </c>
      <c r="G12" s="190" t="s">
        <v>615</v>
      </c>
      <c r="H12" s="115" t="s">
        <v>709</v>
      </c>
      <c r="I12" s="113"/>
    </row>
    <row r="13" spans="1:9" ht="31.5" customHeight="1">
      <c r="A13" s="112" t="s">
        <v>710</v>
      </c>
      <c r="B13" s="186" t="s">
        <v>679</v>
      </c>
      <c r="C13" s="187">
        <v>2</v>
      </c>
      <c r="D13" s="188" t="s">
        <v>711</v>
      </c>
      <c r="E13" s="189" t="s">
        <v>712</v>
      </c>
      <c r="F13" s="164" t="s">
        <v>612</v>
      </c>
      <c r="G13" s="190" t="s">
        <v>615</v>
      </c>
      <c r="H13" s="115" t="s">
        <v>713</v>
      </c>
      <c r="I13" s="113"/>
    </row>
    <row r="14" spans="1:9" ht="27.75" customHeight="1">
      <c r="A14" s="112" t="s">
        <v>710</v>
      </c>
      <c r="B14" s="186" t="s">
        <v>679</v>
      </c>
      <c r="C14" s="187">
        <v>2</v>
      </c>
      <c r="D14" s="188" t="s">
        <v>714</v>
      </c>
      <c r="E14" s="189" t="s">
        <v>715</v>
      </c>
      <c r="F14" s="164" t="s">
        <v>612</v>
      </c>
      <c r="G14" s="190" t="s">
        <v>615</v>
      </c>
      <c r="H14" s="115" t="s">
        <v>716</v>
      </c>
      <c r="I14" s="113"/>
    </row>
    <row r="15" spans="1:9" ht="27.75" customHeight="1">
      <c r="A15" s="112" t="s">
        <v>710</v>
      </c>
      <c r="B15" s="186" t="s">
        <v>679</v>
      </c>
      <c r="C15" s="187">
        <v>2</v>
      </c>
      <c r="D15" s="188" t="s">
        <v>717</v>
      </c>
      <c r="E15" s="189" t="s">
        <v>718</v>
      </c>
      <c r="F15" s="164" t="s">
        <v>612</v>
      </c>
      <c r="G15" s="190" t="s">
        <v>615</v>
      </c>
      <c r="H15" s="115" t="s">
        <v>719</v>
      </c>
      <c r="I15" s="113"/>
    </row>
    <row r="16" spans="1:9" ht="27.75" customHeight="1">
      <c r="A16" s="112" t="s">
        <v>710</v>
      </c>
      <c r="B16" s="186" t="s">
        <v>679</v>
      </c>
      <c r="C16" s="187">
        <v>2</v>
      </c>
      <c r="D16" s="188" t="s">
        <v>720</v>
      </c>
      <c r="E16" s="189" t="s">
        <v>721</v>
      </c>
      <c r="F16" s="164" t="s">
        <v>612</v>
      </c>
      <c r="G16" s="190" t="s">
        <v>615</v>
      </c>
      <c r="H16" s="115" t="s">
        <v>722</v>
      </c>
      <c r="I16" s="113"/>
    </row>
    <row r="17" spans="1:9" ht="27.75" customHeight="1">
      <c r="A17" s="112" t="s">
        <v>710</v>
      </c>
      <c r="B17" s="186" t="s">
        <v>679</v>
      </c>
      <c r="C17" s="187">
        <v>2</v>
      </c>
      <c r="D17" s="188" t="s">
        <v>723</v>
      </c>
      <c r="E17" s="189" t="s">
        <v>724</v>
      </c>
      <c r="F17" s="164" t="s">
        <v>612</v>
      </c>
      <c r="G17" s="190" t="s">
        <v>615</v>
      </c>
      <c r="H17" s="115" t="s">
        <v>725</v>
      </c>
      <c r="I17" s="113"/>
    </row>
    <row r="18" spans="1:9" ht="15.6">
      <c r="A18" s="112" t="s">
        <v>726</v>
      </c>
      <c r="B18" s="191" t="s">
        <v>679</v>
      </c>
      <c r="C18" s="192">
        <v>2</v>
      </c>
      <c r="D18" s="193" t="s">
        <v>640</v>
      </c>
      <c r="E18" s="189" t="s">
        <v>727</v>
      </c>
      <c r="F18" s="164" t="s">
        <v>612</v>
      </c>
      <c r="G18" s="189" t="s">
        <v>615</v>
      </c>
      <c r="H18" s="116" t="s">
        <v>728</v>
      </c>
      <c r="I18" s="113"/>
    </row>
    <row r="19" spans="1:9" ht="15.6">
      <c r="A19" s="112" t="s">
        <v>729</v>
      </c>
      <c r="B19" s="191" t="s">
        <v>679</v>
      </c>
      <c r="C19" s="192">
        <v>2</v>
      </c>
      <c r="D19" s="193" t="s">
        <v>644</v>
      </c>
      <c r="E19" s="189" t="s">
        <v>730</v>
      </c>
      <c r="F19" s="164" t="s">
        <v>612</v>
      </c>
      <c r="G19" s="189" t="s">
        <v>615</v>
      </c>
      <c r="H19" s="116" t="s">
        <v>731</v>
      </c>
      <c r="I19" s="113"/>
    </row>
    <row r="20" spans="1:9" ht="15.6">
      <c r="A20" s="112" t="s">
        <v>732</v>
      </c>
      <c r="B20" s="186" t="s">
        <v>679</v>
      </c>
      <c r="C20" s="187">
        <v>2</v>
      </c>
      <c r="D20" s="188" t="s">
        <v>613</v>
      </c>
      <c r="E20" s="189" t="s">
        <v>680</v>
      </c>
      <c r="F20" s="164" t="s">
        <v>648</v>
      </c>
      <c r="G20" s="190" t="s">
        <v>615</v>
      </c>
      <c r="H20" s="115" t="s">
        <v>681</v>
      </c>
      <c r="I20" s="113"/>
    </row>
    <row r="21" spans="1:9" ht="15.6">
      <c r="A21" s="112" t="s">
        <v>733</v>
      </c>
      <c r="B21" s="186" t="s">
        <v>679</v>
      </c>
      <c r="C21" s="187">
        <v>2</v>
      </c>
      <c r="D21" s="188" t="s">
        <v>619</v>
      </c>
      <c r="E21" s="189" t="s">
        <v>683</v>
      </c>
      <c r="F21" s="164" t="s">
        <v>648</v>
      </c>
      <c r="G21" s="190" t="s">
        <v>615</v>
      </c>
      <c r="H21" s="116" t="s">
        <v>684</v>
      </c>
      <c r="I21" s="113"/>
    </row>
    <row r="22" spans="1:9" ht="26.45">
      <c r="A22" s="112" t="s">
        <v>734</v>
      </c>
      <c r="B22" s="186" t="s">
        <v>679</v>
      </c>
      <c r="C22" s="187">
        <v>2</v>
      </c>
      <c r="D22" s="188" t="s">
        <v>623</v>
      </c>
      <c r="E22" s="189" t="s">
        <v>686</v>
      </c>
      <c r="F22" s="164" t="s">
        <v>648</v>
      </c>
      <c r="G22" s="190" t="s">
        <v>615</v>
      </c>
      <c r="H22" s="115" t="s">
        <v>687</v>
      </c>
      <c r="I22" s="113"/>
    </row>
    <row r="23" spans="1:9" ht="39">
      <c r="A23" s="112" t="s">
        <v>735</v>
      </c>
      <c r="B23" s="186" t="s">
        <v>679</v>
      </c>
      <c r="C23" s="187">
        <v>2</v>
      </c>
      <c r="D23" s="188" t="s">
        <v>627</v>
      </c>
      <c r="E23" s="189" t="s">
        <v>689</v>
      </c>
      <c r="F23" s="164" t="s">
        <v>648</v>
      </c>
      <c r="G23" s="190" t="s">
        <v>615</v>
      </c>
      <c r="H23" s="117" t="s">
        <v>690</v>
      </c>
      <c r="I23" s="113"/>
    </row>
    <row r="24" spans="1:9" ht="31.5" customHeight="1">
      <c r="A24" s="112" t="s">
        <v>736</v>
      </c>
      <c r="B24" s="186" t="s">
        <v>679</v>
      </c>
      <c r="C24" s="187">
        <v>2</v>
      </c>
      <c r="D24" s="188" t="s">
        <v>692</v>
      </c>
      <c r="E24" s="189" t="s">
        <v>693</v>
      </c>
      <c r="F24" s="164" t="s">
        <v>648</v>
      </c>
      <c r="G24" s="190" t="s">
        <v>615</v>
      </c>
      <c r="H24" s="115" t="s">
        <v>694</v>
      </c>
      <c r="I24" s="113"/>
    </row>
    <row r="25" spans="1:9" ht="27.75" customHeight="1">
      <c r="A25" s="112" t="s">
        <v>736</v>
      </c>
      <c r="B25" s="186" t="s">
        <v>679</v>
      </c>
      <c r="C25" s="187">
        <v>2</v>
      </c>
      <c r="D25" s="188" t="s">
        <v>695</v>
      </c>
      <c r="E25" s="189" t="s">
        <v>696</v>
      </c>
      <c r="F25" s="164" t="s">
        <v>648</v>
      </c>
      <c r="G25" s="190" t="s">
        <v>615</v>
      </c>
      <c r="H25" s="115" t="s">
        <v>697</v>
      </c>
      <c r="I25" s="113"/>
    </row>
    <row r="26" spans="1:9" ht="27.75" customHeight="1">
      <c r="A26" s="112" t="s">
        <v>736</v>
      </c>
      <c r="B26" s="186" t="s">
        <v>679</v>
      </c>
      <c r="C26" s="187">
        <v>2</v>
      </c>
      <c r="D26" s="188" t="s">
        <v>698</v>
      </c>
      <c r="E26" s="189" t="s">
        <v>699</v>
      </c>
      <c r="F26" s="164" t="s">
        <v>648</v>
      </c>
      <c r="G26" s="190" t="s">
        <v>615</v>
      </c>
      <c r="H26" s="115" t="s">
        <v>700</v>
      </c>
      <c r="I26" s="113"/>
    </row>
    <row r="27" spans="1:9" ht="27.75" customHeight="1">
      <c r="A27" s="112" t="s">
        <v>736</v>
      </c>
      <c r="B27" s="186" t="s">
        <v>679</v>
      </c>
      <c r="C27" s="187">
        <v>2</v>
      </c>
      <c r="D27" s="188" t="s">
        <v>701</v>
      </c>
      <c r="E27" s="189" t="s">
        <v>702</v>
      </c>
      <c r="F27" s="164" t="s">
        <v>648</v>
      </c>
      <c r="G27" s="190" t="s">
        <v>615</v>
      </c>
      <c r="H27" s="115" t="s">
        <v>703</v>
      </c>
      <c r="I27" s="113"/>
    </row>
    <row r="28" spans="1:9" ht="27.75" customHeight="1">
      <c r="A28" s="112" t="s">
        <v>736</v>
      </c>
      <c r="B28" s="186" t="s">
        <v>679</v>
      </c>
      <c r="C28" s="187">
        <v>2</v>
      </c>
      <c r="D28" s="188" t="s">
        <v>704</v>
      </c>
      <c r="E28" s="189" t="s">
        <v>705</v>
      </c>
      <c r="F28" s="164" t="s">
        <v>648</v>
      </c>
      <c r="G28" s="190" t="s">
        <v>615</v>
      </c>
      <c r="H28" s="115" t="s">
        <v>706</v>
      </c>
      <c r="I28" s="113"/>
    </row>
    <row r="29" spans="1:9" ht="27.75" customHeight="1">
      <c r="A29" s="112" t="s">
        <v>736</v>
      </c>
      <c r="B29" s="186" t="s">
        <v>679</v>
      </c>
      <c r="C29" s="187">
        <v>2</v>
      </c>
      <c r="D29" s="188" t="s">
        <v>707</v>
      </c>
      <c r="E29" s="189" t="s">
        <v>708</v>
      </c>
      <c r="F29" s="164" t="s">
        <v>648</v>
      </c>
      <c r="G29" s="190" t="s">
        <v>615</v>
      </c>
      <c r="H29" s="115" t="s">
        <v>709</v>
      </c>
      <c r="I29" s="113"/>
    </row>
    <row r="30" spans="1:9" ht="31.5" customHeight="1">
      <c r="A30" s="112" t="s">
        <v>737</v>
      </c>
      <c r="B30" s="186" t="s">
        <v>679</v>
      </c>
      <c r="C30" s="187">
        <v>2</v>
      </c>
      <c r="D30" s="188" t="s">
        <v>711</v>
      </c>
      <c r="E30" s="189" t="s">
        <v>712</v>
      </c>
      <c r="F30" s="164" t="s">
        <v>648</v>
      </c>
      <c r="G30" s="190" t="s">
        <v>615</v>
      </c>
      <c r="H30" s="115" t="s">
        <v>713</v>
      </c>
      <c r="I30" s="113"/>
    </row>
    <row r="31" spans="1:9" ht="27.75" customHeight="1">
      <c r="A31" s="112" t="s">
        <v>737</v>
      </c>
      <c r="B31" s="186" t="s">
        <v>679</v>
      </c>
      <c r="C31" s="187">
        <v>2</v>
      </c>
      <c r="D31" s="188" t="s">
        <v>714</v>
      </c>
      <c r="E31" s="189" t="s">
        <v>715</v>
      </c>
      <c r="F31" s="164" t="s">
        <v>648</v>
      </c>
      <c r="G31" s="190" t="s">
        <v>615</v>
      </c>
      <c r="H31" s="115" t="s">
        <v>716</v>
      </c>
      <c r="I31" s="113"/>
    </row>
    <row r="32" spans="1:9" ht="27.75" customHeight="1">
      <c r="A32" s="112" t="s">
        <v>737</v>
      </c>
      <c r="B32" s="186" t="s">
        <v>679</v>
      </c>
      <c r="C32" s="187">
        <v>2</v>
      </c>
      <c r="D32" s="188" t="s">
        <v>717</v>
      </c>
      <c r="E32" s="189" t="s">
        <v>718</v>
      </c>
      <c r="F32" s="164" t="s">
        <v>648</v>
      </c>
      <c r="G32" s="190" t="s">
        <v>615</v>
      </c>
      <c r="H32" s="115" t="s">
        <v>719</v>
      </c>
      <c r="I32" s="113"/>
    </row>
    <row r="33" spans="1:9" ht="27.75" customHeight="1">
      <c r="A33" s="112" t="s">
        <v>737</v>
      </c>
      <c r="B33" s="186" t="s">
        <v>679</v>
      </c>
      <c r="C33" s="187">
        <v>2</v>
      </c>
      <c r="D33" s="188" t="s">
        <v>720</v>
      </c>
      <c r="E33" s="189" t="s">
        <v>721</v>
      </c>
      <c r="F33" s="164" t="s">
        <v>648</v>
      </c>
      <c r="G33" s="190" t="s">
        <v>615</v>
      </c>
      <c r="H33" s="115" t="s">
        <v>722</v>
      </c>
      <c r="I33" s="113"/>
    </row>
    <row r="34" spans="1:9" ht="27.75" customHeight="1">
      <c r="A34" s="112" t="s">
        <v>737</v>
      </c>
      <c r="B34" s="186" t="s">
        <v>679</v>
      </c>
      <c r="C34" s="187">
        <v>2</v>
      </c>
      <c r="D34" s="188" t="s">
        <v>723</v>
      </c>
      <c r="E34" s="189" t="s">
        <v>724</v>
      </c>
      <c r="F34" s="164" t="s">
        <v>648</v>
      </c>
      <c r="G34" s="190" t="s">
        <v>615</v>
      </c>
      <c r="H34" s="115" t="s">
        <v>725</v>
      </c>
      <c r="I34" s="113"/>
    </row>
    <row r="35" spans="1:9" s="159" customFormat="1" ht="15.6">
      <c r="A35" s="154" t="s">
        <v>738</v>
      </c>
      <c r="B35" s="155"/>
      <c r="C35" s="156"/>
      <c r="D35" s="157"/>
      <c r="E35" s="158"/>
      <c r="F35" s="164" t="s">
        <v>648</v>
      </c>
      <c r="G35" s="158" t="s">
        <v>615</v>
      </c>
      <c r="H35" s="194" t="s">
        <v>739</v>
      </c>
      <c r="I35" s="195"/>
    </row>
  </sheetData>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E98B-31ED-4FE5-BDBB-A3E038559FE0}">
  <dimension ref="A1:T11"/>
  <sheetViews>
    <sheetView workbookViewId="0">
      <selection activeCell="E5" sqref="E5"/>
    </sheetView>
  </sheetViews>
  <sheetFormatPr defaultColWidth="10.5703125" defaultRowHeight="12" customHeight="1"/>
  <cols>
    <col min="1" max="2" width="21.85546875" style="57" customWidth="1"/>
    <col min="3" max="3" width="19.42578125"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37"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t="s">
        <v>434</v>
      </c>
      <c r="C1" s="171" t="s">
        <v>602</v>
      </c>
      <c r="D1" s="74" t="s">
        <v>439</v>
      </c>
      <c r="E1" s="74" t="s">
        <v>601</v>
      </c>
      <c r="F1" s="74" t="s">
        <v>740</v>
      </c>
      <c r="G1" s="73" t="s">
        <v>672</v>
      </c>
      <c r="H1" s="73" t="s">
        <v>4</v>
      </c>
      <c r="I1" s="76" t="s">
        <v>604</v>
      </c>
      <c r="J1" s="73" t="s">
        <v>606</v>
      </c>
      <c r="K1" s="61"/>
      <c r="L1" s="63"/>
      <c r="M1" s="63"/>
      <c r="N1" s="63"/>
      <c r="O1" s="63"/>
      <c r="T1" s="63"/>
    </row>
    <row r="2" spans="1:20" s="52" customFormat="1" ht="88.5" customHeight="1">
      <c r="A2" s="25">
        <v>1</v>
      </c>
      <c r="B2" s="169" t="s">
        <v>608</v>
      </c>
      <c r="C2" s="222" t="s">
        <v>610</v>
      </c>
      <c r="D2" s="170" t="s">
        <v>609</v>
      </c>
      <c r="E2" s="83" t="s">
        <v>608</v>
      </c>
      <c r="F2" s="81" t="str">
        <f>'SITFTS0305 Overview'!F20</f>
        <v xml:space="preserve">Advanced Import MPAN with Main and Check Meter where Readings and Consumption Data are available for Main Meter only (as per DES138 data specification) </v>
      </c>
      <c r="G2" s="81" t="s">
        <v>613</v>
      </c>
      <c r="H2" s="93" t="s">
        <v>741</v>
      </c>
      <c r="I2" s="93" t="s">
        <v>612</v>
      </c>
      <c r="J2" s="81" t="s">
        <v>614</v>
      </c>
      <c r="K2" s="61"/>
      <c r="L2" s="57"/>
      <c r="M2" s="57"/>
      <c r="N2" s="57"/>
      <c r="O2" s="57"/>
      <c r="T2" s="57"/>
    </row>
    <row r="3" spans="1:20" ht="30" customHeight="1"/>
    <row r="4" spans="1:20" s="61" customFormat="1" ht="26.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0" s="145" customFormat="1" ht="52.5" customHeight="1">
      <c r="A5" s="124" t="s">
        <v>609</v>
      </c>
      <c r="B5" s="124" t="s">
        <v>753</v>
      </c>
      <c r="C5" s="196" t="s">
        <v>754</v>
      </c>
      <c r="D5" s="135"/>
      <c r="E5" s="97"/>
      <c r="F5" s="97"/>
      <c r="G5" s="126"/>
      <c r="H5" s="97"/>
      <c r="I5" s="97"/>
      <c r="J5" s="97"/>
      <c r="K5" s="97" t="s">
        <v>755</v>
      </c>
      <c r="L5" s="97"/>
      <c r="M5" s="121" t="s">
        <v>756</v>
      </c>
    </row>
    <row r="6" spans="1:20" s="122" customFormat="1" ht="180.75" customHeight="1">
      <c r="A6" s="119"/>
      <c r="B6" s="120" t="s">
        <v>757</v>
      </c>
      <c r="C6" s="196">
        <v>2</v>
      </c>
      <c r="D6" s="135" t="s">
        <v>758</v>
      </c>
      <c r="E6" s="97">
        <v>10</v>
      </c>
      <c r="F6" s="126" t="s">
        <v>759</v>
      </c>
      <c r="G6" s="126" t="s">
        <v>760</v>
      </c>
      <c r="H6" s="97"/>
      <c r="I6" s="97"/>
      <c r="J6" s="97"/>
      <c r="K6" s="97" t="s">
        <v>761</v>
      </c>
      <c r="L6" s="97" t="s">
        <v>762</v>
      </c>
      <c r="M6" s="121" t="s">
        <v>756</v>
      </c>
    </row>
    <row r="7" spans="1:20" s="122" customFormat="1" ht="135.75" customHeight="1">
      <c r="A7" s="119"/>
      <c r="B7" s="119"/>
      <c r="C7" s="196">
        <v>3</v>
      </c>
      <c r="D7" s="135" t="s">
        <v>758</v>
      </c>
      <c r="E7" s="97">
        <v>15</v>
      </c>
      <c r="F7" s="126" t="s">
        <v>763</v>
      </c>
      <c r="G7" s="126" t="s">
        <v>760</v>
      </c>
      <c r="H7" s="97"/>
      <c r="I7" s="97"/>
      <c r="J7" s="97"/>
      <c r="K7" s="97" t="s">
        <v>764</v>
      </c>
      <c r="L7" s="97" t="s">
        <v>765</v>
      </c>
      <c r="M7" s="121" t="s">
        <v>756</v>
      </c>
    </row>
    <row r="8" spans="1:20" s="122" customFormat="1" ht="105" customHeight="1">
      <c r="A8" s="119"/>
      <c r="B8" s="119"/>
      <c r="C8" s="196">
        <v>4</v>
      </c>
      <c r="D8" s="135" t="s">
        <v>766</v>
      </c>
      <c r="E8" s="196" t="s">
        <v>767</v>
      </c>
      <c r="F8" s="126" t="s">
        <v>768</v>
      </c>
      <c r="G8" s="126" t="s">
        <v>760</v>
      </c>
      <c r="H8" s="97"/>
      <c r="I8" s="97"/>
      <c r="J8" s="97"/>
      <c r="K8" s="97" t="s">
        <v>769</v>
      </c>
      <c r="L8" s="97"/>
      <c r="M8" s="121" t="s">
        <v>756</v>
      </c>
    </row>
    <row r="9" spans="1:20" s="122" customFormat="1" ht="255" customHeight="1">
      <c r="A9" s="119"/>
      <c r="B9" s="128" t="s">
        <v>770</v>
      </c>
      <c r="C9" s="196">
        <v>5</v>
      </c>
      <c r="D9" s="135" t="s">
        <v>771</v>
      </c>
      <c r="E9" s="196"/>
      <c r="F9" s="135" t="s">
        <v>772</v>
      </c>
      <c r="G9" s="126" t="s">
        <v>760</v>
      </c>
      <c r="H9" s="97"/>
      <c r="I9" s="97"/>
      <c r="J9" s="97"/>
      <c r="K9" s="97" t="s">
        <v>773</v>
      </c>
      <c r="L9" s="97" t="s">
        <v>774</v>
      </c>
      <c r="M9" s="121" t="s">
        <v>756</v>
      </c>
    </row>
    <row r="10" spans="1:20" s="123" customFormat="1" ht="159" customHeight="1">
      <c r="B10" s="129" t="s">
        <v>775</v>
      </c>
      <c r="C10" s="196">
        <v>6</v>
      </c>
      <c r="D10" s="130" t="s">
        <v>776</v>
      </c>
      <c r="E10" s="130" t="s">
        <v>777</v>
      </c>
      <c r="F10" s="224" t="s">
        <v>778</v>
      </c>
      <c r="G10" s="96" t="s">
        <v>779</v>
      </c>
      <c r="H10" s="196" t="s">
        <v>780</v>
      </c>
      <c r="I10" s="97" t="s">
        <v>781</v>
      </c>
      <c r="J10" s="131"/>
      <c r="K10" s="214" t="s">
        <v>782</v>
      </c>
      <c r="L10" s="197" t="s">
        <v>783</v>
      </c>
      <c r="M10" s="121" t="s">
        <v>756</v>
      </c>
    </row>
    <row r="11" spans="1:20" s="123" customFormat="1" ht="73.5" customHeight="1">
      <c r="B11" s="129" t="s">
        <v>784</v>
      </c>
      <c r="C11" s="196">
        <v>7</v>
      </c>
      <c r="D11" s="149" t="s">
        <v>776</v>
      </c>
      <c r="E11" s="198"/>
      <c r="F11" s="149"/>
      <c r="G11" s="196" t="s">
        <v>760</v>
      </c>
      <c r="H11" s="196"/>
      <c r="I11" s="149"/>
      <c r="J11" s="196"/>
      <c r="K11" s="97" t="s">
        <v>785</v>
      </c>
      <c r="L11" s="97" t="s">
        <v>786</v>
      </c>
      <c r="M11" s="121" t="s">
        <v>756</v>
      </c>
    </row>
  </sheetData>
  <hyperlinks>
    <hyperlink ref="E2" location="'SITFTS-0305 TC01'!A1" display="SITFTS-0305 TC01" xr:uid="{60297D04-0086-40DE-B1F8-DA3892D316C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T35"/>
  <sheetViews>
    <sheetView zoomScale="90" zoomScaleNormal="90" workbookViewId="0">
      <selection activeCell="H5" sqref="H5"/>
    </sheetView>
  </sheetViews>
  <sheetFormatPr defaultColWidth="10.5703125" defaultRowHeight="11.45"/>
  <cols>
    <col min="1" max="2" width="21.85546875" style="57" customWidth="1"/>
    <col min="3" max="3" width="20.85546875"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41.855468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76" t="s">
        <v>434</v>
      </c>
      <c r="C1" s="171" t="s">
        <v>787</v>
      </c>
      <c r="D1" s="74" t="s">
        <v>439</v>
      </c>
      <c r="E1" s="74" t="s">
        <v>601</v>
      </c>
      <c r="F1" s="74" t="s">
        <v>740</v>
      </c>
      <c r="G1" s="73" t="s">
        <v>672</v>
      </c>
      <c r="H1" s="73" t="s">
        <v>4</v>
      </c>
      <c r="I1" s="76" t="s">
        <v>604</v>
      </c>
      <c r="J1" s="73" t="s">
        <v>606</v>
      </c>
      <c r="K1" s="61"/>
      <c r="L1" s="63"/>
      <c r="M1" s="63"/>
      <c r="N1" s="63"/>
      <c r="O1" s="63"/>
      <c r="T1" s="63"/>
    </row>
    <row r="2" spans="1:20" s="52" customFormat="1" ht="99" customHeight="1">
      <c r="A2" s="25">
        <v>2</v>
      </c>
      <c r="B2" s="169" t="s">
        <v>616</v>
      </c>
      <c r="C2" s="222" t="s">
        <v>610</v>
      </c>
      <c r="D2" s="170" t="s">
        <v>617</v>
      </c>
      <c r="E2" s="83" t="s">
        <v>616</v>
      </c>
      <c r="F2" s="81" t="str">
        <f>'SITFTS0305 Overview'!F21</f>
        <v>Advanced Import MPAN with Main and Check Meter where Readings and Consumption Data are available for Check Meter only (as per DES138 data specification)</v>
      </c>
      <c r="G2" s="81" t="s">
        <v>619</v>
      </c>
      <c r="H2" s="93" t="s">
        <v>741</v>
      </c>
      <c r="I2" s="93" t="s">
        <v>612</v>
      </c>
      <c r="J2" s="81" t="s">
        <v>614</v>
      </c>
      <c r="K2" s="61"/>
      <c r="L2" s="57"/>
      <c r="M2" s="57"/>
      <c r="N2" s="57"/>
      <c r="O2" s="57"/>
      <c r="T2" s="57"/>
    </row>
    <row r="3" spans="1:20" ht="30" customHeight="1"/>
    <row r="4" spans="1:20" s="61" customFormat="1" ht="26.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0" s="145" customFormat="1" ht="52.5" customHeight="1">
      <c r="A5" s="124" t="s">
        <v>617</v>
      </c>
      <c r="B5" s="124" t="s">
        <v>753</v>
      </c>
      <c r="C5" s="196" t="s">
        <v>754</v>
      </c>
      <c r="D5" s="135"/>
      <c r="E5" s="97"/>
      <c r="F5" s="97"/>
      <c r="G5" s="126"/>
      <c r="H5" s="97"/>
      <c r="I5" s="97"/>
      <c r="J5" s="97"/>
      <c r="K5" s="97" t="s">
        <v>755</v>
      </c>
      <c r="L5" s="97"/>
      <c r="M5" s="121" t="s">
        <v>756</v>
      </c>
    </row>
    <row r="6" spans="1:20" s="122" customFormat="1" ht="150" customHeight="1">
      <c r="A6" s="119"/>
      <c r="B6" s="120" t="s">
        <v>757</v>
      </c>
      <c r="C6" s="196">
        <v>2</v>
      </c>
      <c r="D6" s="135" t="s">
        <v>758</v>
      </c>
      <c r="E6" s="97">
        <v>10</v>
      </c>
      <c r="F6" s="126" t="s">
        <v>788</v>
      </c>
      <c r="G6" s="126" t="s">
        <v>760</v>
      </c>
      <c r="H6" s="97"/>
      <c r="I6" s="97"/>
      <c r="J6" s="97"/>
      <c r="K6" s="97" t="s">
        <v>761</v>
      </c>
      <c r="L6" s="97" t="s">
        <v>762</v>
      </c>
      <c r="M6" s="121" t="s">
        <v>756</v>
      </c>
    </row>
    <row r="7" spans="1:20" s="122" customFormat="1" ht="121.5" customHeight="1">
      <c r="A7" s="119"/>
      <c r="B7" s="119"/>
      <c r="C7" s="196">
        <v>3</v>
      </c>
      <c r="D7" s="135" t="s">
        <v>758</v>
      </c>
      <c r="E7" s="97">
        <v>15</v>
      </c>
      <c r="F7" s="126" t="s">
        <v>763</v>
      </c>
      <c r="G7" s="126" t="s">
        <v>760</v>
      </c>
      <c r="H7" s="97"/>
      <c r="I7" s="97"/>
      <c r="J7" s="97"/>
      <c r="K7" s="97" t="s">
        <v>789</v>
      </c>
      <c r="L7" s="97" t="s">
        <v>765</v>
      </c>
      <c r="M7" s="121" t="s">
        <v>756</v>
      </c>
    </row>
    <row r="8" spans="1:20" s="122" customFormat="1" ht="105" customHeight="1">
      <c r="A8" s="119"/>
      <c r="B8" s="119"/>
      <c r="C8" s="196">
        <v>4</v>
      </c>
      <c r="D8" s="135" t="s">
        <v>766</v>
      </c>
      <c r="E8" s="196" t="s">
        <v>767</v>
      </c>
      <c r="F8" s="126" t="s">
        <v>768</v>
      </c>
      <c r="G8" s="126" t="s">
        <v>760</v>
      </c>
      <c r="H8" s="97"/>
      <c r="I8" s="97"/>
      <c r="J8" s="97"/>
      <c r="K8" s="97" t="s">
        <v>790</v>
      </c>
      <c r="L8" s="97"/>
      <c r="M8" s="121" t="s">
        <v>756</v>
      </c>
    </row>
    <row r="9" spans="1:20" s="122" customFormat="1" ht="255" customHeight="1">
      <c r="A9" s="119"/>
      <c r="B9" s="128" t="s">
        <v>791</v>
      </c>
      <c r="C9" s="196">
        <v>5</v>
      </c>
      <c r="D9" s="135" t="s">
        <v>771</v>
      </c>
      <c r="E9" s="196"/>
      <c r="F9" s="135" t="s">
        <v>792</v>
      </c>
      <c r="G9" s="126" t="s">
        <v>760</v>
      </c>
      <c r="H9" s="97"/>
      <c r="I9" s="97"/>
      <c r="J9" s="97"/>
      <c r="K9" s="97" t="s">
        <v>793</v>
      </c>
      <c r="L9" s="97" t="s">
        <v>794</v>
      </c>
      <c r="M9" s="121" t="s">
        <v>756</v>
      </c>
    </row>
    <row r="10" spans="1:20" s="123" customFormat="1" ht="167.25" customHeight="1">
      <c r="B10" s="129" t="s">
        <v>775</v>
      </c>
      <c r="C10" s="196">
        <v>6</v>
      </c>
      <c r="D10" s="130" t="s">
        <v>776</v>
      </c>
      <c r="E10" s="130" t="s">
        <v>777</v>
      </c>
      <c r="F10" s="130" t="s">
        <v>795</v>
      </c>
      <c r="G10" s="96" t="s">
        <v>779</v>
      </c>
      <c r="H10" s="196" t="s">
        <v>780</v>
      </c>
      <c r="I10" s="97" t="s">
        <v>781</v>
      </c>
      <c r="J10" s="131"/>
      <c r="K10" s="214" t="s">
        <v>796</v>
      </c>
      <c r="L10" s="197" t="s">
        <v>797</v>
      </c>
      <c r="M10" s="121" t="s">
        <v>756</v>
      </c>
    </row>
    <row r="11" spans="1:20" s="123" customFormat="1" ht="97.5" customHeight="1">
      <c r="B11" s="129" t="s">
        <v>784</v>
      </c>
      <c r="C11" s="196">
        <v>7</v>
      </c>
      <c r="D11" s="149" t="s">
        <v>776</v>
      </c>
      <c r="E11" s="198"/>
      <c r="F11" s="149"/>
      <c r="G11" s="196" t="s">
        <v>760</v>
      </c>
      <c r="H11" s="196"/>
      <c r="I11" s="149"/>
      <c r="J11" s="196"/>
      <c r="K11" s="97" t="s">
        <v>785</v>
      </c>
      <c r="L11" s="97" t="s">
        <v>786</v>
      </c>
      <c r="M11" s="121" t="s">
        <v>756</v>
      </c>
    </row>
    <row r="12" spans="1:20" s="146" customFormat="1" ht="12" customHeight="1">
      <c r="H12" s="143"/>
      <c r="I12" s="143"/>
      <c r="J12" s="143"/>
      <c r="K12" s="143"/>
      <c r="L12" s="143"/>
    </row>
    <row r="13" spans="1:20" s="146" customFormat="1" ht="12" customHeight="1">
      <c r="H13" s="143"/>
      <c r="I13" s="143"/>
      <c r="J13" s="143"/>
      <c r="K13" s="143"/>
      <c r="L13" s="143"/>
    </row>
    <row r="14" spans="1:20" ht="12" customHeight="1"/>
    <row r="15" spans="1:20" ht="12" customHeight="1"/>
    <row r="16" spans="1:20" ht="12" customHeight="1"/>
    <row r="17" ht="12" customHeight="1"/>
    <row r="18" ht="12" customHeight="1"/>
    <row r="19" ht="12" customHeight="1"/>
    <row r="21" ht="12" customHeight="1"/>
    <row r="22" ht="12" customHeight="1"/>
    <row r="23" ht="12" customHeight="1"/>
    <row r="24" ht="12" customHeight="1"/>
    <row r="25" ht="12" customHeight="1"/>
    <row r="26" ht="12" customHeight="1"/>
    <row r="27" ht="12" customHeight="1"/>
    <row r="28" ht="12" customHeight="1"/>
    <row r="29" ht="12" customHeight="1"/>
    <row r="32" ht="12" customHeight="1"/>
    <row r="33" ht="12" customHeight="1"/>
    <row r="34" ht="12" customHeight="1"/>
    <row r="35" ht="12" customHeight="1"/>
  </sheetData>
  <hyperlinks>
    <hyperlink ref="E2" location="'SITFTS-0305 TC02'!A1" display="SITFTS-0305 TC02" xr:uid="{1748D6EF-29CD-4735-AD52-0D46427048FC}"/>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A5E9-1BDF-4E16-ACAF-BF9C49EAC7A7}">
  <dimension ref="A1:W13"/>
  <sheetViews>
    <sheetView workbookViewId="0">
      <selection activeCell="H6" sqref="H6"/>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278" t="s">
        <v>434</v>
      </c>
      <c r="C1" s="279"/>
      <c r="D1" s="279"/>
      <c r="E1" s="281" t="s">
        <v>602</v>
      </c>
      <c r="F1" s="281"/>
      <c r="G1" s="168" t="s">
        <v>439</v>
      </c>
      <c r="H1" s="74" t="s">
        <v>601</v>
      </c>
      <c r="I1" s="74" t="s">
        <v>740</v>
      </c>
      <c r="J1" s="73" t="s">
        <v>672</v>
      </c>
      <c r="K1" s="73" t="s">
        <v>4</v>
      </c>
      <c r="L1" s="76" t="s">
        <v>604</v>
      </c>
      <c r="M1" s="73" t="s">
        <v>606</v>
      </c>
      <c r="N1" s="98"/>
      <c r="O1" s="98"/>
      <c r="P1" s="98"/>
      <c r="Q1" s="98"/>
      <c r="R1" s="98"/>
      <c r="W1" s="98"/>
    </row>
    <row r="2" spans="1:23" s="101" customFormat="1" ht="94.5" customHeight="1">
      <c r="A2" s="176">
        <v>3</v>
      </c>
      <c r="B2" s="280" t="s">
        <v>620</v>
      </c>
      <c r="C2" s="280"/>
      <c r="D2" s="280"/>
      <c r="E2" s="282" t="s">
        <v>610</v>
      </c>
      <c r="F2" s="280"/>
      <c r="G2" s="172" t="s">
        <v>621</v>
      </c>
      <c r="H2" s="83" t="s">
        <v>620</v>
      </c>
      <c r="I2" s="81" t="str">
        <f>'SITFTS0305 Overview'!F22</f>
        <v>Advanced Import MPAN with Cumulative Reading capability where one UTC Period is unavailable and Total Cumulative reading is available (as per DES138 data specification)</v>
      </c>
      <c r="J2" s="81" t="s">
        <v>623</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35.25" customHeight="1">
      <c r="A5" s="124" t="s">
        <v>621</v>
      </c>
      <c r="B5" s="124" t="s">
        <v>753</v>
      </c>
      <c r="C5" s="196" t="s">
        <v>754</v>
      </c>
      <c r="D5" s="135"/>
      <c r="E5" s="97"/>
      <c r="F5" s="97"/>
      <c r="G5" s="126"/>
      <c r="H5" s="97"/>
      <c r="I5" s="97"/>
      <c r="J5" s="97"/>
      <c r="K5" s="97" t="s">
        <v>799</v>
      </c>
      <c r="L5" s="97"/>
      <c r="M5" s="121" t="s">
        <v>756</v>
      </c>
    </row>
    <row r="6" spans="1:23" s="123" customFormat="1" ht="135" customHeight="1">
      <c r="A6" s="119"/>
      <c r="B6" s="120" t="s">
        <v>757</v>
      </c>
      <c r="C6" s="196">
        <v>2</v>
      </c>
      <c r="D6" s="135" t="s">
        <v>758</v>
      </c>
      <c r="E6" s="97">
        <v>10</v>
      </c>
      <c r="F6" s="126" t="s">
        <v>788</v>
      </c>
      <c r="G6" s="126" t="s">
        <v>760</v>
      </c>
      <c r="H6" s="97"/>
      <c r="I6" s="97"/>
      <c r="J6" s="97"/>
      <c r="K6" s="97" t="s">
        <v>761</v>
      </c>
      <c r="L6" s="97" t="s">
        <v>762</v>
      </c>
      <c r="M6" s="121" t="s">
        <v>756</v>
      </c>
    </row>
    <row r="7" spans="1:23" s="123" customFormat="1" ht="155.25" customHeight="1">
      <c r="A7" s="119"/>
      <c r="B7" s="119"/>
      <c r="C7" s="196">
        <v>3</v>
      </c>
      <c r="D7" s="135" t="s">
        <v>758</v>
      </c>
      <c r="E7" s="97">
        <v>15</v>
      </c>
      <c r="F7" s="126" t="s">
        <v>763</v>
      </c>
      <c r="G7" s="126" t="s">
        <v>760</v>
      </c>
      <c r="H7" s="97"/>
      <c r="I7" s="97"/>
      <c r="J7" s="97"/>
      <c r="K7" s="97" t="s">
        <v>800</v>
      </c>
      <c r="L7" s="97" t="s">
        <v>765</v>
      </c>
      <c r="M7" s="121" t="s">
        <v>756</v>
      </c>
    </row>
    <row r="8" spans="1:23" s="122" customFormat="1" ht="183.75" customHeight="1">
      <c r="A8" s="119"/>
      <c r="B8" s="128" t="s">
        <v>801</v>
      </c>
      <c r="C8" s="196">
        <v>4</v>
      </c>
      <c r="D8" s="135" t="s">
        <v>771</v>
      </c>
      <c r="E8" s="196"/>
      <c r="F8" s="135" t="s">
        <v>802</v>
      </c>
      <c r="G8" s="126" t="s">
        <v>760</v>
      </c>
      <c r="H8" s="97"/>
      <c r="I8" s="97"/>
      <c r="J8" s="97"/>
      <c r="K8" s="97" t="s">
        <v>803</v>
      </c>
      <c r="L8" s="97" t="s">
        <v>804</v>
      </c>
      <c r="M8" s="121" t="s">
        <v>756</v>
      </c>
    </row>
    <row r="9" spans="1:23" s="123" customFormat="1" ht="139.5" customHeight="1">
      <c r="B9" s="129" t="s">
        <v>805</v>
      </c>
      <c r="C9" s="196">
        <v>5</v>
      </c>
      <c r="D9" s="130" t="s">
        <v>776</v>
      </c>
      <c r="E9" s="130" t="s">
        <v>777</v>
      </c>
      <c r="F9" s="130" t="s">
        <v>806</v>
      </c>
      <c r="G9" s="96" t="s">
        <v>779</v>
      </c>
      <c r="H9" s="196" t="s">
        <v>780</v>
      </c>
      <c r="I9" s="97" t="s">
        <v>781</v>
      </c>
      <c r="J9" s="131"/>
      <c r="K9" s="214" t="s">
        <v>807</v>
      </c>
      <c r="L9" s="197" t="s">
        <v>808</v>
      </c>
      <c r="M9" s="121" t="s">
        <v>756</v>
      </c>
    </row>
    <row r="10" spans="1:23" s="123" customFormat="1" ht="111.75" customHeight="1">
      <c r="B10" s="129" t="s">
        <v>784</v>
      </c>
      <c r="C10" s="196">
        <v>6</v>
      </c>
      <c r="D10" s="149" t="s">
        <v>776</v>
      </c>
      <c r="E10" s="198"/>
      <c r="F10" s="149"/>
      <c r="G10" s="196" t="s">
        <v>760</v>
      </c>
      <c r="H10" s="196"/>
      <c r="I10" s="149"/>
      <c r="J10" s="196"/>
      <c r="K10" s="97" t="s">
        <v>785</v>
      </c>
      <c r="L10" s="97" t="s">
        <v>786</v>
      </c>
      <c r="M10" s="121" t="s">
        <v>756</v>
      </c>
    </row>
    <row r="11" spans="1:23" s="123" customFormat="1"/>
    <row r="12" spans="1:23">
      <c r="K12" s="95"/>
      <c r="L12" s="95"/>
      <c r="M12" s="95"/>
      <c r="N12" s="95"/>
    </row>
    <row r="13" spans="1:23">
      <c r="K13" s="95"/>
      <c r="L13" s="95"/>
      <c r="M13" s="95"/>
      <c r="N13" s="95"/>
    </row>
  </sheetData>
  <mergeCells count="4">
    <mergeCell ref="B1:D1"/>
    <mergeCell ref="B2:D2"/>
    <mergeCell ref="E1:F1"/>
    <mergeCell ref="E2:F2"/>
  </mergeCells>
  <hyperlinks>
    <hyperlink ref="H2" location="'SITFTS-0305 TC03'!A1" display="SITFTS-0305 TC03" xr:uid="{6793A100-2F9E-4E3E-BD5E-7FC1C8D6BD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C6B0-57D6-4DCC-A5C9-FC4EDA75C71F}">
  <dimension ref="A1:W13"/>
  <sheetViews>
    <sheetView workbookViewId="0">
      <selection activeCell="H6" sqref="H6"/>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18.71093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8" t="s">
        <v>502</v>
      </c>
      <c r="B1" s="281" t="s">
        <v>434</v>
      </c>
      <c r="C1" s="281"/>
      <c r="D1" s="281"/>
      <c r="E1" s="281" t="s">
        <v>602</v>
      </c>
      <c r="F1" s="281"/>
      <c r="G1" s="168" t="s">
        <v>439</v>
      </c>
      <c r="H1" s="74" t="s">
        <v>601</v>
      </c>
      <c r="I1" s="74" t="s">
        <v>740</v>
      </c>
      <c r="J1" s="73" t="s">
        <v>672</v>
      </c>
      <c r="K1" s="73" t="s">
        <v>4</v>
      </c>
      <c r="L1" s="76" t="s">
        <v>604</v>
      </c>
      <c r="M1" s="73" t="s">
        <v>606</v>
      </c>
      <c r="N1" s="98"/>
      <c r="O1" s="98"/>
      <c r="P1" s="98"/>
      <c r="Q1" s="98"/>
      <c r="R1" s="98"/>
      <c r="W1" s="98"/>
    </row>
    <row r="2" spans="1:23" s="101" customFormat="1" ht="94.5" customHeight="1">
      <c r="A2" s="176">
        <v>4</v>
      </c>
      <c r="B2" s="285" t="s">
        <v>624</v>
      </c>
      <c r="C2" s="286"/>
      <c r="D2" s="287"/>
      <c r="E2" s="283" t="s">
        <v>610</v>
      </c>
      <c r="F2" s="284"/>
      <c r="G2" s="172" t="s">
        <v>625</v>
      </c>
      <c r="H2" s="83" t="s">
        <v>624</v>
      </c>
      <c r="I2" s="81" t="str">
        <f>'SITFTS0305 Overview'!F23</f>
        <v>Advanced Import MPAN with Cumulative Reading capability where multiple UTC Periods are unavailable or a total Cumulative reading is unavailable (as per DES138 data specification)</v>
      </c>
      <c r="J2" s="81" t="s">
        <v>627</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625</v>
      </c>
      <c r="B5" s="124" t="s">
        <v>753</v>
      </c>
      <c r="C5" s="196" t="s">
        <v>754</v>
      </c>
      <c r="D5" s="135"/>
      <c r="E5" s="97"/>
      <c r="F5" s="97"/>
      <c r="G5" s="126"/>
      <c r="H5" s="97"/>
      <c r="I5" s="97"/>
      <c r="J5" s="97"/>
      <c r="K5" s="97" t="s">
        <v>799</v>
      </c>
      <c r="L5" s="97"/>
      <c r="M5" s="121" t="s">
        <v>756</v>
      </c>
    </row>
    <row r="6" spans="1:23" s="123" customFormat="1" ht="81.75" customHeight="1">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809</v>
      </c>
      <c r="L7" s="97" t="s">
        <v>765</v>
      </c>
      <c r="M7" s="121" t="s">
        <v>756</v>
      </c>
    </row>
    <row r="8" spans="1:23" s="122" customFormat="1" ht="183.75" customHeight="1">
      <c r="A8" s="119"/>
      <c r="B8" s="128" t="s">
        <v>810</v>
      </c>
      <c r="C8" s="196">
        <v>4</v>
      </c>
      <c r="D8" s="135" t="s">
        <v>771</v>
      </c>
      <c r="E8" s="196"/>
      <c r="F8" s="135" t="s">
        <v>811</v>
      </c>
      <c r="G8" s="126" t="s">
        <v>760</v>
      </c>
      <c r="H8" s="97"/>
      <c r="I8" s="97"/>
      <c r="J8" s="97"/>
      <c r="K8" s="97" t="s">
        <v>812</v>
      </c>
      <c r="L8" s="97" t="s">
        <v>813</v>
      </c>
      <c r="M8" s="121" t="s">
        <v>756</v>
      </c>
    </row>
    <row r="9" spans="1:23" s="123" customFormat="1" ht="139.5" customHeight="1">
      <c r="B9" s="129" t="s">
        <v>805</v>
      </c>
      <c r="C9" s="196">
        <v>5</v>
      </c>
      <c r="D9" s="130" t="s">
        <v>776</v>
      </c>
      <c r="E9" s="130" t="s">
        <v>777</v>
      </c>
      <c r="F9" s="130" t="s">
        <v>814</v>
      </c>
      <c r="G9" s="96" t="s">
        <v>779</v>
      </c>
      <c r="H9" s="196" t="s">
        <v>780</v>
      </c>
      <c r="I9" s="97" t="s">
        <v>781</v>
      </c>
      <c r="J9" s="131"/>
      <c r="K9" s="214" t="s">
        <v>815</v>
      </c>
      <c r="L9" s="197" t="s">
        <v>816</v>
      </c>
      <c r="M9" s="121" t="s">
        <v>756</v>
      </c>
    </row>
    <row r="10" spans="1:23" s="123" customFormat="1" ht="95.25" customHeight="1">
      <c r="B10" s="129" t="s">
        <v>784</v>
      </c>
      <c r="C10" s="196">
        <v>6</v>
      </c>
      <c r="D10" s="149" t="s">
        <v>776</v>
      </c>
      <c r="E10" s="198"/>
      <c r="F10" s="149"/>
      <c r="G10" s="196" t="s">
        <v>760</v>
      </c>
      <c r="H10" s="196"/>
      <c r="I10" s="149"/>
      <c r="J10" s="196"/>
      <c r="K10" s="97" t="s">
        <v>785</v>
      </c>
      <c r="L10" s="97" t="s">
        <v>786</v>
      </c>
      <c r="M10" s="121" t="s">
        <v>756</v>
      </c>
    </row>
    <row r="11" spans="1:23" s="123" customFormat="1"/>
    <row r="12" spans="1:23">
      <c r="K12" s="95"/>
      <c r="L12" s="95"/>
      <c r="M12" s="95"/>
      <c r="N12" s="95"/>
    </row>
    <row r="13" spans="1:23">
      <c r="K13" s="95"/>
      <c r="L13" s="95"/>
      <c r="M13" s="95"/>
      <c r="N13" s="95"/>
    </row>
  </sheetData>
  <mergeCells count="4">
    <mergeCell ref="B1:D1"/>
    <mergeCell ref="E1:F1"/>
    <mergeCell ref="E2:F2"/>
    <mergeCell ref="B2:D2"/>
  </mergeCells>
  <hyperlinks>
    <hyperlink ref="H2" location="'SITFTS-0305 TC04'!A1" display="SITFTS-0305 TC04" xr:uid="{06183AFB-8A5D-44FE-8C0B-16CE9740B29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CBCCE-6143-4894-9269-BEDF9493C1B2}">
  <dimension ref="A1:W26"/>
  <sheetViews>
    <sheetView zoomScale="85" zoomScaleNormal="85" workbookViewId="0">
      <selection activeCell="I6" sqref="I6"/>
    </sheetView>
  </sheetViews>
  <sheetFormatPr defaultColWidth="10.5703125" defaultRowHeight="11.45"/>
  <cols>
    <col min="1" max="2" width="21.85546875" style="95" customWidth="1"/>
    <col min="3" max="5" width="10.85546875" style="95" customWidth="1"/>
    <col min="6" max="6" width="23.5703125" style="95" customWidth="1"/>
    <col min="7" max="7" width="23.140625" style="95" customWidth="1"/>
    <col min="8" max="8" width="27.42578125" style="95" customWidth="1"/>
    <col min="9" max="9" width="25.140625" style="95" customWidth="1"/>
    <col min="10" max="10" width="21.855468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8" t="s">
        <v>502</v>
      </c>
      <c r="B1" s="281" t="s">
        <v>434</v>
      </c>
      <c r="C1" s="281"/>
      <c r="D1" s="281"/>
      <c r="E1" s="281" t="s">
        <v>602</v>
      </c>
      <c r="F1" s="281"/>
      <c r="G1" s="168" t="s">
        <v>439</v>
      </c>
      <c r="H1" s="74" t="s">
        <v>601</v>
      </c>
      <c r="I1" s="74" t="s">
        <v>740</v>
      </c>
      <c r="J1" s="73" t="s">
        <v>672</v>
      </c>
      <c r="K1" s="73" t="s">
        <v>4</v>
      </c>
      <c r="L1" s="76" t="s">
        <v>604</v>
      </c>
      <c r="M1" s="73" t="s">
        <v>606</v>
      </c>
      <c r="N1" s="98"/>
      <c r="O1" s="98"/>
      <c r="P1" s="98"/>
      <c r="Q1" s="98"/>
      <c r="R1" s="98"/>
      <c r="W1" s="98"/>
    </row>
    <row r="2" spans="1:23" s="101" customFormat="1" ht="94.5" customHeight="1">
      <c r="A2" s="176">
        <v>5</v>
      </c>
      <c r="B2" s="280" t="s">
        <v>628</v>
      </c>
      <c r="C2" s="280"/>
      <c r="D2" s="280"/>
      <c r="E2" s="283" t="s">
        <v>630</v>
      </c>
      <c r="F2" s="284"/>
      <c r="G2" s="172" t="s">
        <v>629</v>
      </c>
      <c r="H2" s="83" t="s">
        <v>628</v>
      </c>
      <c r="I2" s="81" t="str">
        <f>'SITFTS0305 Overview'!F24</f>
        <v>Advanced Import MPAN with Meter Advance available (as per DES138 data specification)</v>
      </c>
      <c r="J2" s="81" t="s">
        <v>817</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629</v>
      </c>
      <c r="B5" s="124" t="s">
        <v>753</v>
      </c>
      <c r="C5" s="196" t="s">
        <v>754</v>
      </c>
      <c r="D5" s="135"/>
      <c r="E5" s="97"/>
      <c r="F5" s="97"/>
      <c r="G5" s="126"/>
      <c r="H5" s="97"/>
      <c r="I5" s="97"/>
      <c r="J5" s="97"/>
      <c r="K5" s="97" t="s">
        <v>799</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818</v>
      </c>
      <c r="L7" s="97" t="s">
        <v>765</v>
      </c>
      <c r="M7" s="121" t="s">
        <v>756</v>
      </c>
    </row>
    <row r="8" spans="1:23" s="123" customFormat="1" ht="117" customHeight="1">
      <c r="A8" s="119"/>
      <c r="B8" s="119"/>
      <c r="C8" s="196">
        <v>4</v>
      </c>
      <c r="D8" s="135" t="s">
        <v>771</v>
      </c>
      <c r="E8" s="97">
        <v>15</v>
      </c>
      <c r="F8" s="126" t="s">
        <v>819</v>
      </c>
      <c r="G8" s="126" t="s">
        <v>760</v>
      </c>
      <c r="H8" s="97"/>
      <c r="I8" s="97"/>
      <c r="J8" s="97"/>
      <c r="K8" s="97" t="s">
        <v>820</v>
      </c>
      <c r="L8" s="97"/>
      <c r="M8" s="121" t="s">
        <v>756</v>
      </c>
    </row>
    <row r="9" spans="1:23" s="122" customFormat="1" ht="183.75" customHeight="1">
      <c r="A9" s="119"/>
      <c r="B9" s="128" t="s">
        <v>821</v>
      </c>
      <c r="C9" s="196">
        <v>5</v>
      </c>
      <c r="D9" s="135" t="s">
        <v>771</v>
      </c>
      <c r="E9" s="196"/>
      <c r="F9" s="135" t="s">
        <v>822</v>
      </c>
      <c r="G9" s="126" t="s">
        <v>760</v>
      </c>
      <c r="H9" s="97"/>
      <c r="I9" s="97"/>
      <c r="J9" s="97"/>
      <c r="K9" s="97" t="s">
        <v>823</v>
      </c>
      <c r="L9" s="97" t="s">
        <v>824</v>
      </c>
      <c r="M9" s="121" t="s">
        <v>756</v>
      </c>
    </row>
    <row r="10" spans="1:23" s="123" customFormat="1" ht="139.5" customHeight="1">
      <c r="B10" s="147" t="s">
        <v>805</v>
      </c>
      <c r="C10" s="196">
        <v>6</v>
      </c>
      <c r="D10" s="130" t="s">
        <v>776</v>
      </c>
      <c r="E10" s="130" t="s">
        <v>777</v>
      </c>
      <c r="F10" s="130" t="s">
        <v>825</v>
      </c>
      <c r="G10" s="96" t="s">
        <v>779</v>
      </c>
      <c r="H10" s="196" t="s">
        <v>780</v>
      </c>
      <c r="I10" s="97" t="s">
        <v>781</v>
      </c>
      <c r="J10" s="131"/>
      <c r="K10" s="214" t="s">
        <v>826</v>
      </c>
      <c r="L10" s="197" t="s">
        <v>827</v>
      </c>
      <c r="M10" s="121" t="s">
        <v>756</v>
      </c>
    </row>
    <row r="11" spans="1:23" s="123" customFormat="1" ht="83.25" customHeight="1">
      <c r="B11" s="129" t="s">
        <v>784</v>
      </c>
      <c r="C11" s="196">
        <v>7</v>
      </c>
      <c r="D11" s="149" t="s">
        <v>776</v>
      </c>
      <c r="E11" s="198"/>
      <c r="F11" s="149"/>
      <c r="G11" s="196" t="s">
        <v>760</v>
      </c>
      <c r="H11" s="196"/>
      <c r="I11" s="149"/>
      <c r="J11" s="196"/>
      <c r="K11" s="97" t="s">
        <v>785</v>
      </c>
      <c r="L11" s="97" t="s">
        <v>786</v>
      </c>
      <c r="M11" s="121" t="s">
        <v>756</v>
      </c>
    </row>
    <row r="12" spans="1:23" s="122" customFormat="1" ht="183.75" customHeight="1">
      <c r="A12" s="119"/>
      <c r="B12" s="128" t="s">
        <v>828</v>
      </c>
      <c r="C12" s="196">
        <v>8</v>
      </c>
      <c r="D12" s="135" t="s">
        <v>771</v>
      </c>
      <c r="E12" s="196"/>
      <c r="F12" s="135" t="s">
        <v>829</v>
      </c>
      <c r="G12" s="126" t="s">
        <v>760</v>
      </c>
      <c r="H12" s="97"/>
      <c r="I12" s="97"/>
      <c r="J12" s="97"/>
      <c r="K12" s="97" t="s">
        <v>830</v>
      </c>
      <c r="L12" s="97" t="s">
        <v>831</v>
      </c>
      <c r="M12" s="121" t="s">
        <v>756</v>
      </c>
    </row>
    <row r="13" spans="1:23" s="123" customFormat="1" ht="139.5" customHeight="1">
      <c r="B13" s="147" t="s">
        <v>805</v>
      </c>
      <c r="C13" s="196">
        <v>9</v>
      </c>
      <c r="D13" s="130" t="s">
        <v>776</v>
      </c>
      <c r="E13" s="130" t="s">
        <v>777</v>
      </c>
      <c r="F13" s="130" t="s">
        <v>832</v>
      </c>
      <c r="G13" s="96" t="s">
        <v>779</v>
      </c>
      <c r="H13" s="196" t="s">
        <v>780</v>
      </c>
      <c r="I13" s="97" t="s">
        <v>781</v>
      </c>
      <c r="J13" s="131"/>
      <c r="K13" s="214" t="s">
        <v>833</v>
      </c>
      <c r="L13" s="197" t="s">
        <v>834</v>
      </c>
      <c r="M13" s="121" t="s">
        <v>756</v>
      </c>
    </row>
    <row r="14" spans="1:23" s="123" customFormat="1" ht="109.5" customHeight="1">
      <c r="B14" s="129" t="s">
        <v>784</v>
      </c>
      <c r="C14" s="196">
        <v>10</v>
      </c>
      <c r="D14" s="149" t="s">
        <v>776</v>
      </c>
      <c r="E14" s="198"/>
      <c r="F14" s="149"/>
      <c r="G14" s="196" t="s">
        <v>760</v>
      </c>
      <c r="H14" s="196"/>
      <c r="I14" s="149"/>
      <c r="J14" s="196"/>
      <c r="K14" s="97" t="s">
        <v>785</v>
      </c>
      <c r="L14" s="97" t="s">
        <v>786</v>
      </c>
      <c r="M14" s="121" t="s">
        <v>756</v>
      </c>
    </row>
    <row r="15" spans="1:23" s="122" customFormat="1" ht="183.75" customHeight="1">
      <c r="A15" s="119"/>
      <c r="B15" s="128" t="s">
        <v>835</v>
      </c>
      <c r="C15" s="196">
        <v>11</v>
      </c>
      <c r="D15" s="135" t="s">
        <v>771</v>
      </c>
      <c r="E15" s="196"/>
      <c r="F15" s="135" t="s">
        <v>836</v>
      </c>
      <c r="G15" s="126" t="s">
        <v>760</v>
      </c>
      <c r="H15" s="97"/>
      <c r="I15" s="97"/>
      <c r="J15" s="97"/>
      <c r="K15" s="97" t="s">
        <v>837</v>
      </c>
      <c r="L15" s="97" t="s">
        <v>838</v>
      </c>
      <c r="M15" s="121" t="s">
        <v>756</v>
      </c>
    </row>
    <row r="16" spans="1:23" s="123" customFormat="1" ht="139.5" customHeight="1">
      <c r="B16" s="147" t="s">
        <v>805</v>
      </c>
      <c r="C16" s="196">
        <v>12</v>
      </c>
      <c r="D16" s="130" t="s">
        <v>776</v>
      </c>
      <c r="E16" s="130" t="s">
        <v>777</v>
      </c>
      <c r="F16" s="130" t="s">
        <v>839</v>
      </c>
      <c r="G16" s="96" t="s">
        <v>779</v>
      </c>
      <c r="H16" s="196" t="s">
        <v>780</v>
      </c>
      <c r="I16" s="97" t="s">
        <v>781</v>
      </c>
      <c r="J16" s="131"/>
      <c r="K16" s="214" t="s">
        <v>840</v>
      </c>
      <c r="L16" s="197" t="s">
        <v>841</v>
      </c>
      <c r="M16" s="121" t="s">
        <v>756</v>
      </c>
    </row>
    <row r="17" spans="1:13" s="123" customFormat="1" ht="159.75" customHeight="1">
      <c r="B17" s="129" t="s">
        <v>784</v>
      </c>
      <c r="C17" s="196">
        <v>13</v>
      </c>
      <c r="D17" s="149" t="s">
        <v>776</v>
      </c>
      <c r="E17" s="198"/>
      <c r="F17" s="149"/>
      <c r="G17" s="196" t="s">
        <v>760</v>
      </c>
      <c r="H17" s="196"/>
      <c r="I17" s="149"/>
      <c r="J17" s="196"/>
      <c r="K17" s="97" t="s">
        <v>785</v>
      </c>
      <c r="L17" s="97" t="s">
        <v>786</v>
      </c>
      <c r="M17" s="121" t="s">
        <v>756</v>
      </c>
    </row>
    <row r="18" spans="1:13" s="122" customFormat="1" ht="183.75" customHeight="1">
      <c r="A18" s="119"/>
      <c r="B18" s="128" t="s">
        <v>842</v>
      </c>
      <c r="C18" s="196">
        <v>14</v>
      </c>
      <c r="D18" s="135" t="s">
        <v>771</v>
      </c>
      <c r="E18" s="196"/>
      <c r="F18" s="135" t="s">
        <v>843</v>
      </c>
      <c r="G18" s="126" t="s">
        <v>760</v>
      </c>
      <c r="H18" s="97"/>
      <c r="I18" s="97"/>
      <c r="J18" s="97"/>
      <c r="K18" s="97" t="s">
        <v>844</v>
      </c>
      <c r="L18" s="97" t="s">
        <v>845</v>
      </c>
      <c r="M18" s="121" t="s">
        <v>756</v>
      </c>
    </row>
    <row r="19" spans="1:13" s="123" customFormat="1" ht="139.5" customHeight="1">
      <c r="B19" s="147" t="s">
        <v>805</v>
      </c>
      <c r="C19" s="196">
        <v>15</v>
      </c>
      <c r="D19" s="130" t="s">
        <v>776</v>
      </c>
      <c r="E19" s="130" t="s">
        <v>777</v>
      </c>
      <c r="F19" s="130" t="s">
        <v>846</v>
      </c>
      <c r="G19" s="96" t="s">
        <v>779</v>
      </c>
      <c r="H19" s="196" t="s">
        <v>780</v>
      </c>
      <c r="I19" s="97" t="s">
        <v>781</v>
      </c>
      <c r="J19" s="131"/>
      <c r="K19" s="214" t="s">
        <v>847</v>
      </c>
      <c r="L19" s="197" t="s">
        <v>848</v>
      </c>
      <c r="M19" s="121" t="s">
        <v>756</v>
      </c>
    </row>
    <row r="20" spans="1:13" s="123" customFormat="1" ht="174.75" customHeight="1">
      <c r="B20" s="129" t="s">
        <v>784</v>
      </c>
      <c r="C20" s="196">
        <v>16</v>
      </c>
      <c r="D20" s="149" t="s">
        <v>776</v>
      </c>
      <c r="E20" s="198"/>
      <c r="F20" s="149"/>
      <c r="G20" s="196" t="s">
        <v>760</v>
      </c>
      <c r="H20" s="196"/>
      <c r="I20" s="149"/>
      <c r="J20" s="196"/>
      <c r="K20" s="97" t="s">
        <v>785</v>
      </c>
      <c r="L20" s="97" t="s">
        <v>786</v>
      </c>
      <c r="M20" s="121" t="s">
        <v>756</v>
      </c>
    </row>
    <row r="21" spans="1:13" s="122" customFormat="1" ht="183.75" customHeight="1">
      <c r="A21" s="119"/>
      <c r="B21" s="128" t="s">
        <v>849</v>
      </c>
      <c r="C21" s="196">
        <v>17</v>
      </c>
      <c r="D21" s="135" t="s">
        <v>771</v>
      </c>
      <c r="E21" s="196"/>
      <c r="F21" s="135" t="s">
        <v>850</v>
      </c>
      <c r="G21" s="126" t="s">
        <v>760</v>
      </c>
      <c r="H21" s="97"/>
      <c r="I21" s="97"/>
      <c r="J21" s="97"/>
      <c r="K21" s="97" t="s">
        <v>851</v>
      </c>
      <c r="L21" s="97" t="s">
        <v>852</v>
      </c>
      <c r="M21" s="121" t="s">
        <v>756</v>
      </c>
    </row>
    <row r="22" spans="1:13" s="123" customFormat="1" ht="139.5" customHeight="1">
      <c r="B22" s="147" t="s">
        <v>805</v>
      </c>
      <c r="C22" s="196">
        <v>18</v>
      </c>
      <c r="D22" s="130" t="s">
        <v>776</v>
      </c>
      <c r="E22" s="130" t="s">
        <v>777</v>
      </c>
      <c r="F22" s="130" t="s">
        <v>853</v>
      </c>
      <c r="G22" s="96" t="s">
        <v>779</v>
      </c>
      <c r="H22" s="196" t="s">
        <v>780</v>
      </c>
      <c r="I22" s="97" t="s">
        <v>781</v>
      </c>
      <c r="J22" s="131"/>
      <c r="K22" s="214" t="s">
        <v>854</v>
      </c>
      <c r="L22" s="197" t="s">
        <v>855</v>
      </c>
      <c r="M22" s="121" t="s">
        <v>756</v>
      </c>
    </row>
    <row r="23" spans="1:13" s="123" customFormat="1" ht="171.75" customHeight="1">
      <c r="B23" s="129" t="s">
        <v>784</v>
      </c>
      <c r="C23" s="196">
        <v>19</v>
      </c>
      <c r="D23" s="149" t="s">
        <v>776</v>
      </c>
      <c r="E23" s="198"/>
      <c r="F23" s="149"/>
      <c r="G23" s="196" t="s">
        <v>760</v>
      </c>
      <c r="H23" s="196"/>
      <c r="I23" s="149"/>
      <c r="J23" s="196"/>
      <c r="K23" s="97" t="s">
        <v>785</v>
      </c>
      <c r="L23" s="97" t="s">
        <v>786</v>
      </c>
      <c r="M23" s="121" t="s">
        <v>756</v>
      </c>
    </row>
    <row r="24" spans="1:13" s="122" customFormat="1" ht="183.75" customHeight="1">
      <c r="A24" s="119"/>
      <c r="B24" s="128" t="s">
        <v>856</v>
      </c>
      <c r="C24" s="196">
        <v>20</v>
      </c>
      <c r="D24" s="135" t="s">
        <v>771</v>
      </c>
      <c r="E24" s="196"/>
      <c r="F24" s="135" t="s">
        <v>857</v>
      </c>
      <c r="G24" s="126" t="s">
        <v>760</v>
      </c>
      <c r="H24" s="97"/>
      <c r="I24" s="97"/>
      <c r="J24" s="97"/>
      <c r="K24" s="97" t="s">
        <v>858</v>
      </c>
      <c r="L24" s="97" t="s">
        <v>859</v>
      </c>
      <c r="M24" s="121" t="s">
        <v>756</v>
      </c>
    </row>
    <row r="25" spans="1:13" s="123" customFormat="1" ht="139.5" customHeight="1">
      <c r="B25" s="147" t="s">
        <v>805</v>
      </c>
      <c r="C25" s="196">
        <v>21</v>
      </c>
      <c r="D25" s="130" t="s">
        <v>776</v>
      </c>
      <c r="E25" s="130" t="s">
        <v>777</v>
      </c>
      <c r="F25" s="130" t="s">
        <v>860</v>
      </c>
      <c r="G25" s="96" t="s">
        <v>779</v>
      </c>
      <c r="H25" s="196" t="s">
        <v>780</v>
      </c>
      <c r="I25" s="97" t="s">
        <v>781</v>
      </c>
      <c r="J25" s="131"/>
      <c r="K25" s="214" t="s">
        <v>861</v>
      </c>
      <c r="L25" s="197" t="s">
        <v>862</v>
      </c>
      <c r="M25" s="121" t="s">
        <v>756</v>
      </c>
    </row>
    <row r="26" spans="1:13" s="123" customFormat="1" ht="97.5" customHeight="1">
      <c r="B26" s="129" t="s">
        <v>784</v>
      </c>
      <c r="C26" s="196">
        <v>22</v>
      </c>
      <c r="D26" s="149" t="s">
        <v>776</v>
      </c>
      <c r="E26" s="198"/>
      <c r="F26" s="149"/>
      <c r="G26" s="196" t="s">
        <v>760</v>
      </c>
      <c r="H26" s="196"/>
      <c r="I26" s="149"/>
      <c r="J26" s="196"/>
      <c r="K26" s="97" t="s">
        <v>785</v>
      </c>
      <c r="L26" s="97" t="s">
        <v>786</v>
      </c>
      <c r="M26" s="121" t="s">
        <v>756</v>
      </c>
    </row>
  </sheetData>
  <mergeCells count="4">
    <mergeCell ref="B1:D1"/>
    <mergeCell ref="B2:D2"/>
    <mergeCell ref="E1:F1"/>
    <mergeCell ref="E2:F2"/>
  </mergeCells>
  <hyperlinks>
    <hyperlink ref="H2" location="'SITFTS-0305 TC05'!A1" display="SITFTS-0305 TC05" xr:uid="{B830AD27-7832-47B2-B55E-292E23AFA99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6CCD5-1C7F-4CEE-B65C-ED8648260FE5}">
  <dimension ref="A1:W25"/>
  <sheetViews>
    <sheetView topLeftCell="A3" workbookViewId="0">
      <selection activeCell="H5" sqref="H5"/>
    </sheetView>
  </sheetViews>
  <sheetFormatPr defaultColWidth="10.5703125" defaultRowHeight="11.45"/>
  <cols>
    <col min="1" max="2" width="21.85546875" style="95" customWidth="1"/>
    <col min="3" max="5" width="10.85546875" style="95" customWidth="1"/>
    <col min="6" max="6" width="23.5703125" style="95" customWidth="1"/>
    <col min="7" max="7" width="23.140625" style="95" customWidth="1"/>
    <col min="8" max="8" width="27.42578125" style="95" customWidth="1"/>
    <col min="9" max="9" width="25.140625" style="95" customWidth="1"/>
    <col min="10" max="10" width="21.855468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278" t="s">
        <v>434</v>
      </c>
      <c r="C1" s="279"/>
      <c r="D1" s="279"/>
      <c r="E1" s="288" t="s">
        <v>602</v>
      </c>
      <c r="F1" s="289"/>
      <c r="G1" s="74" t="s">
        <v>439</v>
      </c>
      <c r="H1" s="74" t="s">
        <v>601</v>
      </c>
      <c r="I1" s="74" t="s">
        <v>740</v>
      </c>
      <c r="J1" s="73" t="s">
        <v>672</v>
      </c>
      <c r="K1" s="73" t="s">
        <v>4</v>
      </c>
      <c r="L1" s="76" t="s">
        <v>604</v>
      </c>
      <c r="M1" s="73" t="s">
        <v>606</v>
      </c>
      <c r="N1" s="98"/>
      <c r="O1" s="98"/>
      <c r="P1" s="98"/>
      <c r="Q1" s="98"/>
      <c r="R1" s="98"/>
      <c r="W1" s="98"/>
    </row>
    <row r="2" spans="1:23" s="101" customFormat="1" ht="94.5" customHeight="1">
      <c r="A2" s="176">
        <v>6</v>
      </c>
      <c r="B2" s="280" t="s">
        <v>633</v>
      </c>
      <c r="C2" s="280"/>
      <c r="D2" s="280"/>
      <c r="E2" s="290" t="s">
        <v>610</v>
      </c>
      <c r="F2" s="291"/>
      <c r="G2" s="75" t="s">
        <v>634</v>
      </c>
      <c r="H2" s="83" t="s">
        <v>633</v>
      </c>
      <c r="I2" s="81" t="str">
        <f>'SITFTS0305 Overview'!F25</f>
        <v xml:space="preserve">Advanced Import MPAN with Meter Advance unavailable (as per DES138 data specification) </v>
      </c>
      <c r="J2" s="81" t="s">
        <v>863</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634</v>
      </c>
      <c r="B5" s="124" t="s">
        <v>753</v>
      </c>
      <c r="C5" s="196" t="s">
        <v>754</v>
      </c>
      <c r="D5" s="135"/>
      <c r="E5" s="97"/>
      <c r="F5" s="97"/>
      <c r="G5" s="126"/>
      <c r="H5" s="97"/>
      <c r="I5" s="97"/>
      <c r="J5" s="97"/>
      <c r="K5" s="97" t="s">
        <v>799</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864</v>
      </c>
      <c r="L7" s="97" t="s">
        <v>765</v>
      </c>
      <c r="M7" s="121" t="s">
        <v>756</v>
      </c>
    </row>
    <row r="8" spans="1:23" s="123" customFormat="1" ht="117" customHeight="1">
      <c r="A8" s="119"/>
      <c r="B8" s="119"/>
      <c r="C8" s="196">
        <v>4</v>
      </c>
      <c r="D8" s="135" t="s">
        <v>771</v>
      </c>
      <c r="E8" s="97">
        <v>15</v>
      </c>
      <c r="F8" s="126" t="s">
        <v>865</v>
      </c>
      <c r="G8" s="126" t="s">
        <v>760</v>
      </c>
      <c r="H8" s="97"/>
      <c r="I8" s="97"/>
      <c r="J8" s="97"/>
      <c r="K8" s="97" t="s">
        <v>866</v>
      </c>
      <c r="L8" s="97"/>
      <c r="M8" s="121" t="s">
        <v>756</v>
      </c>
    </row>
    <row r="9" spans="1:23" s="122" customFormat="1" ht="183.75" customHeight="1">
      <c r="A9" s="119"/>
      <c r="B9" s="128" t="s">
        <v>867</v>
      </c>
      <c r="C9" s="196">
        <v>5</v>
      </c>
      <c r="D9" s="135" t="s">
        <v>771</v>
      </c>
      <c r="E9" s="196"/>
      <c r="F9" s="135" t="s">
        <v>868</v>
      </c>
      <c r="G9" s="126" t="s">
        <v>760</v>
      </c>
      <c r="H9" s="97"/>
      <c r="I9" s="97"/>
      <c r="J9" s="97"/>
      <c r="K9" s="97" t="s">
        <v>869</v>
      </c>
      <c r="L9" s="97" t="s">
        <v>870</v>
      </c>
      <c r="M9" s="121" t="s">
        <v>756</v>
      </c>
    </row>
    <row r="10" spans="1:23" s="123" customFormat="1" ht="139.5" customHeight="1">
      <c r="B10" s="147" t="s">
        <v>805</v>
      </c>
      <c r="C10" s="196">
        <v>6</v>
      </c>
      <c r="D10" s="130" t="s">
        <v>776</v>
      </c>
      <c r="E10" s="130" t="s">
        <v>777</v>
      </c>
      <c r="F10" s="130" t="s">
        <v>871</v>
      </c>
      <c r="G10" s="96" t="s">
        <v>779</v>
      </c>
      <c r="H10" s="196" t="s">
        <v>780</v>
      </c>
      <c r="I10" s="97" t="s">
        <v>781</v>
      </c>
      <c r="J10" s="131"/>
      <c r="K10" s="214" t="s">
        <v>872</v>
      </c>
      <c r="L10" s="197" t="s">
        <v>873</v>
      </c>
      <c r="M10" s="121" t="s">
        <v>756</v>
      </c>
    </row>
    <row r="11" spans="1:23" s="123" customFormat="1" ht="113.25" customHeight="1">
      <c r="B11" s="129" t="s">
        <v>784</v>
      </c>
      <c r="C11" s="196">
        <v>7</v>
      </c>
      <c r="D11" s="149" t="s">
        <v>776</v>
      </c>
      <c r="E11" s="198"/>
      <c r="F11" s="149"/>
      <c r="G11" s="196" t="s">
        <v>760</v>
      </c>
      <c r="H11" s="196"/>
      <c r="I11" s="149"/>
      <c r="J11" s="196"/>
      <c r="K11" s="97" t="s">
        <v>785</v>
      </c>
      <c r="L11" s="97" t="s">
        <v>786</v>
      </c>
      <c r="M11" s="121" t="s">
        <v>756</v>
      </c>
    </row>
    <row r="12" spans="1:23" s="122" customFormat="1" ht="183.75" customHeight="1">
      <c r="A12" s="119"/>
      <c r="B12" s="128" t="s">
        <v>874</v>
      </c>
      <c r="C12" s="196">
        <v>8</v>
      </c>
      <c r="D12" s="135" t="s">
        <v>771</v>
      </c>
      <c r="E12" s="196"/>
      <c r="F12" s="135" t="s">
        <v>829</v>
      </c>
      <c r="G12" s="126" t="s">
        <v>760</v>
      </c>
      <c r="H12" s="97"/>
      <c r="I12" s="97"/>
      <c r="J12" s="97"/>
      <c r="K12" s="97" t="s">
        <v>875</v>
      </c>
      <c r="L12" s="97" t="s">
        <v>876</v>
      </c>
      <c r="M12" s="121" t="s">
        <v>756</v>
      </c>
    </row>
    <row r="13" spans="1:23" s="123" customFormat="1" ht="139.5" customHeight="1">
      <c r="B13" s="147" t="s">
        <v>805</v>
      </c>
      <c r="C13" s="196">
        <v>9</v>
      </c>
      <c r="D13" s="130" t="s">
        <v>776</v>
      </c>
      <c r="E13" s="130" t="s">
        <v>777</v>
      </c>
      <c r="F13" s="130" t="s">
        <v>877</v>
      </c>
      <c r="G13" s="96" t="s">
        <v>779</v>
      </c>
      <c r="H13" s="196" t="s">
        <v>780</v>
      </c>
      <c r="I13" s="97" t="s">
        <v>781</v>
      </c>
      <c r="J13" s="131"/>
      <c r="K13" s="214" t="s">
        <v>878</v>
      </c>
      <c r="L13" s="197" t="s">
        <v>879</v>
      </c>
      <c r="M13" s="121" t="s">
        <v>756</v>
      </c>
    </row>
    <row r="14" spans="1:23" s="123" customFormat="1" ht="98.25" customHeight="1">
      <c r="B14" s="129" t="s">
        <v>784</v>
      </c>
      <c r="C14" s="196">
        <v>10</v>
      </c>
      <c r="D14" s="149" t="s">
        <v>776</v>
      </c>
      <c r="E14" s="198"/>
      <c r="F14" s="149"/>
      <c r="G14" s="196" t="s">
        <v>760</v>
      </c>
      <c r="H14" s="196"/>
      <c r="I14" s="149"/>
      <c r="J14" s="196"/>
      <c r="K14" s="97" t="s">
        <v>785</v>
      </c>
      <c r="L14" s="97" t="s">
        <v>786</v>
      </c>
      <c r="M14" s="121" t="s">
        <v>756</v>
      </c>
    </row>
    <row r="15" spans="1:23" s="122" customFormat="1" ht="183.75" customHeight="1">
      <c r="A15" s="119"/>
      <c r="B15" s="128" t="s">
        <v>880</v>
      </c>
      <c r="C15" s="196">
        <v>11</v>
      </c>
      <c r="D15" s="135" t="s">
        <v>771</v>
      </c>
      <c r="E15" s="196"/>
      <c r="F15" s="135" t="s">
        <v>881</v>
      </c>
      <c r="G15" s="126" t="s">
        <v>760</v>
      </c>
      <c r="H15" s="97"/>
      <c r="I15" s="97"/>
      <c r="J15" s="97"/>
      <c r="K15" s="97" t="s">
        <v>882</v>
      </c>
      <c r="L15" s="97" t="s">
        <v>883</v>
      </c>
      <c r="M15" s="121" t="s">
        <v>756</v>
      </c>
    </row>
    <row r="16" spans="1:23" s="123" customFormat="1" ht="139.5" customHeight="1">
      <c r="B16" s="147" t="s">
        <v>805</v>
      </c>
      <c r="C16" s="196">
        <v>12</v>
      </c>
      <c r="D16" s="130" t="s">
        <v>776</v>
      </c>
      <c r="E16" s="130" t="s">
        <v>777</v>
      </c>
      <c r="F16" s="130" t="s">
        <v>884</v>
      </c>
      <c r="G16" s="96" t="s">
        <v>779</v>
      </c>
      <c r="H16" s="196" t="s">
        <v>780</v>
      </c>
      <c r="I16" s="97" t="s">
        <v>781</v>
      </c>
      <c r="J16" s="131"/>
      <c r="K16" s="214" t="s">
        <v>885</v>
      </c>
      <c r="L16" s="197" t="s">
        <v>886</v>
      </c>
      <c r="M16" s="121" t="s">
        <v>756</v>
      </c>
    </row>
    <row r="17" spans="1:14" s="123" customFormat="1" ht="105.75" customHeight="1">
      <c r="B17" s="129" t="s">
        <v>784</v>
      </c>
      <c r="C17" s="196">
        <v>13</v>
      </c>
      <c r="D17" s="149" t="s">
        <v>776</v>
      </c>
      <c r="E17" s="198"/>
      <c r="F17" s="149"/>
      <c r="G17" s="196" t="s">
        <v>760</v>
      </c>
      <c r="H17" s="196"/>
      <c r="I17" s="149"/>
      <c r="J17" s="196"/>
      <c r="K17" s="97" t="s">
        <v>785</v>
      </c>
      <c r="L17" s="97" t="s">
        <v>786</v>
      </c>
      <c r="M17" s="121" t="s">
        <v>756</v>
      </c>
    </row>
    <row r="18" spans="1:14" s="122" customFormat="1" ht="183.75" customHeight="1">
      <c r="A18" s="119"/>
      <c r="B18" s="128" t="s">
        <v>887</v>
      </c>
      <c r="C18" s="196">
        <v>14</v>
      </c>
      <c r="D18" s="135" t="s">
        <v>771</v>
      </c>
      <c r="E18" s="196"/>
      <c r="F18" s="135" t="s">
        <v>888</v>
      </c>
      <c r="G18" s="126" t="s">
        <v>760</v>
      </c>
      <c r="H18" s="97"/>
      <c r="I18" s="97"/>
      <c r="J18" s="97"/>
      <c r="K18" s="97" t="s">
        <v>889</v>
      </c>
      <c r="L18" s="97" t="s">
        <v>890</v>
      </c>
      <c r="M18" s="121" t="s">
        <v>756</v>
      </c>
    </row>
    <row r="19" spans="1:14" s="123" customFormat="1" ht="139.5" customHeight="1">
      <c r="B19" s="147" t="s">
        <v>805</v>
      </c>
      <c r="C19" s="196">
        <v>15</v>
      </c>
      <c r="D19" s="130" t="s">
        <v>776</v>
      </c>
      <c r="E19" s="130" t="s">
        <v>777</v>
      </c>
      <c r="F19" s="130" t="s">
        <v>891</v>
      </c>
      <c r="G19" s="96" t="s">
        <v>779</v>
      </c>
      <c r="H19" s="196" t="s">
        <v>780</v>
      </c>
      <c r="I19" s="97" t="s">
        <v>781</v>
      </c>
      <c r="J19" s="131"/>
      <c r="K19" s="214" t="s">
        <v>892</v>
      </c>
      <c r="L19" s="197" t="s">
        <v>893</v>
      </c>
      <c r="M19" s="121" t="s">
        <v>756</v>
      </c>
    </row>
    <row r="20" spans="1:14" s="123" customFormat="1" ht="99" customHeight="1">
      <c r="B20" s="129" t="s">
        <v>784</v>
      </c>
      <c r="C20" s="196">
        <v>16</v>
      </c>
      <c r="D20" s="149" t="s">
        <v>776</v>
      </c>
      <c r="E20" s="198"/>
      <c r="F20" s="149"/>
      <c r="G20" s="196" t="s">
        <v>760</v>
      </c>
      <c r="H20" s="196"/>
      <c r="I20" s="149"/>
      <c r="J20" s="196"/>
      <c r="K20" s="97" t="s">
        <v>785</v>
      </c>
      <c r="L20" s="97" t="s">
        <v>786</v>
      </c>
      <c r="M20" s="121" t="s">
        <v>756</v>
      </c>
    </row>
    <row r="21" spans="1:14" s="122" customFormat="1" ht="167.25" customHeight="1">
      <c r="A21" s="119"/>
      <c r="B21" s="128" t="s">
        <v>894</v>
      </c>
      <c r="C21" s="196">
        <v>17</v>
      </c>
      <c r="D21" s="135" t="s">
        <v>771</v>
      </c>
      <c r="E21" s="196"/>
      <c r="F21" s="135" t="s">
        <v>895</v>
      </c>
      <c r="G21" s="126" t="s">
        <v>760</v>
      </c>
      <c r="H21" s="97"/>
      <c r="I21" s="97"/>
      <c r="J21" s="97"/>
      <c r="K21" s="97" t="s">
        <v>896</v>
      </c>
      <c r="L21" s="97" t="s">
        <v>897</v>
      </c>
      <c r="M21" s="121" t="s">
        <v>756</v>
      </c>
    </row>
    <row r="22" spans="1:14" s="123" customFormat="1" ht="139.5" customHeight="1">
      <c r="B22" s="147" t="s">
        <v>805</v>
      </c>
      <c r="C22" s="196">
        <v>18</v>
      </c>
      <c r="D22" s="130" t="s">
        <v>776</v>
      </c>
      <c r="E22" s="130" t="s">
        <v>777</v>
      </c>
      <c r="F22" s="130" t="s">
        <v>898</v>
      </c>
      <c r="G22" s="96" t="s">
        <v>779</v>
      </c>
      <c r="H22" s="196" t="s">
        <v>780</v>
      </c>
      <c r="I22" s="97" t="s">
        <v>781</v>
      </c>
      <c r="J22" s="131"/>
      <c r="K22" s="214" t="s">
        <v>899</v>
      </c>
      <c r="L22" s="197" t="s">
        <v>900</v>
      </c>
      <c r="M22" s="121" t="s">
        <v>756</v>
      </c>
    </row>
    <row r="23" spans="1:14" s="123" customFormat="1" ht="97.5" customHeight="1">
      <c r="B23" s="129" t="s">
        <v>784</v>
      </c>
      <c r="C23" s="196">
        <v>19</v>
      </c>
      <c r="D23" s="149" t="s">
        <v>776</v>
      </c>
      <c r="E23" s="198"/>
      <c r="F23" s="149"/>
      <c r="G23" s="196" t="s">
        <v>760</v>
      </c>
      <c r="H23" s="196"/>
      <c r="I23" s="149"/>
      <c r="J23" s="196"/>
      <c r="K23" s="97" t="s">
        <v>785</v>
      </c>
      <c r="L23" s="97" t="s">
        <v>786</v>
      </c>
      <c r="M23" s="121" t="s">
        <v>756</v>
      </c>
    </row>
    <row r="24" spans="1:14" s="123" customFormat="1">
      <c r="K24" s="148"/>
      <c r="L24" s="148"/>
      <c r="M24" s="148"/>
      <c r="N24" s="148"/>
    </row>
    <row r="25" spans="1:14" s="123" customFormat="1">
      <c r="K25" s="148"/>
      <c r="L25" s="148"/>
      <c r="M25" s="148"/>
      <c r="N25" s="148"/>
    </row>
  </sheetData>
  <mergeCells count="4">
    <mergeCell ref="B1:D1"/>
    <mergeCell ref="B2:D2"/>
    <mergeCell ref="E1:F1"/>
    <mergeCell ref="E2:F2"/>
  </mergeCells>
  <hyperlinks>
    <hyperlink ref="H2" location="'SITFTS-0305 TC06'!A1" display="SITFTS-0305 TC06" xr:uid="{9944B548-553E-423E-81A2-0F441924A2AB}"/>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39"/>
  <sheetViews>
    <sheetView showGridLines="0" showRuler="0" zoomScale="90" zoomScaleNormal="90" zoomScalePageLayoutView="91" workbookViewId="0">
      <selection activeCell="G2" sqref="G2"/>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8.570312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8" t="s">
        <v>502</v>
      </c>
      <c r="B1" s="281" t="s">
        <v>434</v>
      </c>
      <c r="C1" s="281"/>
      <c r="D1" s="281"/>
      <c r="E1" s="281" t="s">
        <v>602</v>
      </c>
      <c r="F1" s="281"/>
      <c r="G1" s="168" t="s">
        <v>439</v>
      </c>
      <c r="H1" s="74" t="s">
        <v>601</v>
      </c>
      <c r="I1" s="74" t="s">
        <v>740</v>
      </c>
      <c r="J1" s="73" t="s">
        <v>672</v>
      </c>
      <c r="K1" s="73" t="s">
        <v>4</v>
      </c>
      <c r="L1" s="76" t="s">
        <v>604</v>
      </c>
      <c r="M1" s="73" t="s">
        <v>606</v>
      </c>
      <c r="N1" s="98"/>
      <c r="O1" s="98"/>
      <c r="P1" s="98"/>
      <c r="Q1" s="98"/>
      <c r="R1" s="98"/>
      <c r="W1" s="98"/>
    </row>
    <row r="2" spans="1:23" s="101" customFormat="1" ht="94.5" customHeight="1">
      <c r="A2" s="176">
        <v>7</v>
      </c>
      <c r="B2" s="285" t="s">
        <v>637</v>
      </c>
      <c r="C2" s="286"/>
      <c r="D2" s="287"/>
      <c r="E2" s="292" t="s">
        <v>630</v>
      </c>
      <c r="F2" s="284"/>
      <c r="G2" s="172" t="s">
        <v>638</v>
      </c>
      <c r="H2" s="83" t="s">
        <v>637</v>
      </c>
      <c r="I2" s="81" t="str">
        <f>'SITFTS0305 Overview'!F26</f>
        <v>Advanced Import MPAN with Cumulative Reading capability where no data is available and the Supplier has created a SNAC Advisory Notification (as per DES138 data specification)</v>
      </c>
      <c r="J2" s="81" t="s">
        <v>640</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39" customHeight="1">
      <c r="A5" s="124" t="s">
        <v>638</v>
      </c>
      <c r="B5" s="124" t="s">
        <v>753</v>
      </c>
      <c r="C5" s="196" t="s">
        <v>754</v>
      </c>
      <c r="D5" s="135"/>
      <c r="E5" s="97"/>
      <c r="F5" s="97"/>
      <c r="G5" s="126"/>
      <c r="H5" s="97"/>
      <c r="I5" s="97"/>
      <c r="J5" s="97"/>
      <c r="K5" s="97" t="s">
        <v>799</v>
      </c>
      <c r="L5" s="97"/>
      <c r="M5" s="121" t="s">
        <v>756</v>
      </c>
    </row>
    <row r="6" spans="1:23" s="122" customFormat="1" ht="207.75" customHeight="1">
      <c r="A6" s="119"/>
      <c r="B6" s="124" t="s">
        <v>901</v>
      </c>
      <c r="C6" s="196" t="s">
        <v>902</v>
      </c>
      <c r="D6" s="135"/>
      <c r="E6" s="97"/>
      <c r="F6" s="97"/>
      <c r="G6" s="126"/>
      <c r="H6" s="97"/>
      <c r="I6" s="97"/>
      <c r="J6" s="97"/>
      <c r="K6" s="97" t="s">
        <v>903</v>
      </c>
      <c r="L6" s="97"/>
      <c r="M6" s="121" t="s">
        <v>756</v>
      </c>
    </row>
    <row r="7" spans="1:23" s="122" customFormat="1" ht="36.75" customHeight="1">
      <c r="A7" s="119"/>
      <c r="B7" s="124" t="s">
        <v>904</v>
      </c>
      <c r="C7" s="196" t="s">
        <v>905</v>
      </c>
      <c r="D7" s="97" t="s">
        <v>758</v>
      </c>
      <c r="E7" s="97">
        <v>200</v>
      </c>
      <c r="F7" s="212" t="s">
        <v>906</v>
      </c>
      <c r="G7" s="126" t="s">
        <v>907</v>
      </c>
      <c r="H7" s="97" t="s">
        <v>908</v>
      </c>
      <c r="I7" s="97" t="s">
        <v>909</v>
      </c>
      <c r="J7" s="97" t="s">
        <v>10</v>
      </c>
      <c r="K7" s="97" t="s">
        <v>910</v>
      </c>
      <c r="L7" s="97" t="s">
        <v>911</v>
      </c>
      <c r="M7" s="121" t="s">
        <v>756</v>
      </c>
    </row>
    <row r="8" spans="1:23" s="123" customFormat="1" ht="26.25" customHeight="1">
      <c r="B8" s="125"/>
      <c r="C8" s="196" t="s">
        <v>912</v>
      </c>
      <c r="D8" s="199" t="s">
        <v>758</v>
      </c>
      <c r="E8" s="126" t="s">
        <v>913</v>
      </c>
      <c r="F8" s="126"/>
      <c r="G8" s="97" t="s">
        <v>10</v>
      </c>
      <c r="H8" s="97" t="s">
        <v>914</v>
      </c>
      <c r="I8" s="97" t="s">
        <v>909</v>
      </c>
      <c r="J8" s="97" t="s">
        <v>760</v>
      </c>
      <c r="K8" s="97" t="s">
        <v>915</v>
      </c>
      <c r="L8" s="197"/>
      <c r="M8" s="121" t="s">
        <v>916</v>
      </c>
    </row>
    <row r="9" spans="1:23" s="123" customFormat="1" ht="117.75" customHeight="1">
      <c r="B9" s="125"/>
      <c r="C9" s="196" t="s">
        <v>917</v>
      </c>
      <c r="D9" s="199" t="s">
        <v>758</v>
      </c>
      <c r="E9" s="126" t="s">
        <v>918</v>
      </c>
      <c r="F9" s="126" t="s">
        <v>919</v>
      </c>
      <c r="G9" s="97" t="s">
        <v>10</v>
      </c>
      <c r="H9" s="97" t="s">
        <v>914</v>
      </c>
      <c r="I9" s="97" t="s">
        <v>909</v>
      </c>
      <c r="J9" s="97" t="s">
        <v>760</v>
      </c>
      <c r="K9" s="97" t="s">
        <v>920</v>
      </c>
      <c r="L9" s="197" t="s">
        <v>921</v>
      </c>
      <c r="M9" s="121" t="s">
        <v>756</v>
      </c>
    </row>
    <row r="10" spans="1:23" s="123" customFormat="1" ht="53.25">
      <c r="A10" s="119"/>
      <c r="B10" s="120" t="s">
        <v>757</v>
      </c>
      <c r="C10" s="196">
        <v>6</v>
      </c>
      <c r="D10" s="135" t="s">
        <v>758</v>
      </c>
      <c r="E10" s="97">
        <v>10</v>
      </c>
      <c r="F10" s="225" t="s">
        <v>922</v>
      </c>
      <c r="G10" s="126" t="s">
        <v>760</v>
      </c>
      <c r="H10" s="97"/>
      <c r="I10" s="97"/>
      <c r="J10" s="97"/>
      <c r="K10" s="97" t="s">
        <v>761</v>
      </c>
      <c r="L10" s="97" t="s">
        <v>762</v>
      </c>
      <c r="M10" s="236" t="s">
        <v>916</v>
      </c>
    </row>
    <row r="11" spans="1:23" s="123" customFormat="1" ht="125.25" customHeight="1">
      <c r="A11" s="119"/>
      <c r="B11" s="119"/>
      <c r="C11" s="196">
        <v>7</v>
      </c>
      <c r="D11" s="135" t="s">
        <v>758</v>
      </c>
      <c r="E11" s="97">
        <v>15</v>
      </c>
      <c r="F11" s="126" t="s">
        <v>763</v>
      </c>
      <c r="G11" s="126" t="s">
        <v>760</v>
      </c>
      <c r="H11" s="97"/>
      <c r="I11" s="97"/>
      <c r="J11" s="97"/>
      <c r="K11" s="97" t="s">
        <v>923</v>
      </c>
      <c r="L11" s="97" t="s">
        <v>765</v>
      </c>
      <c r="M11" s="236" t="s">
        <v>916</v>
      </c>
    </row>
    <row r="12" spans="1:23" s="127" customFormat="1" ht="39" customHeight="1">
      <c r="A12" s="125"/>
      <c r="B12" s="200" t="s">
        <v>924</v>
      </c>
      <c r="C12" s="196"/>
      <c r="D12" s="135"/>
      <c r="E12" s="97"/>
      <c r="F12" s="97"/>
      <c r="G12" s="97"/>
      <c r="H12" s="97"/>
      <c r="I12" s="97"/>
      <c r="J12" s="160"/>
      <c r="K12" s="161"/>
      <c r="L12" s="201"/>
      <c r="M12" s="121" t="s">
        <v>916</v>
      </c>
    </row>
    <row r="13" spans="1:23" s="162" customFormat="1" ht="61.5" customHeight="1">
      <c r="B13" s="202" t="s">
        <v>925</v>
      </c>
      <c r="C13" s="203">
        <v>8</v>
      </c>
      <c r="D13" s="199" t="s">
        <v>926</v>
      </c>
      <c r="E13" s="126" t="s">
        <v>926</v>
      </c>
      <c r="F13" s="126" t="s">
        <v>926</v>
      </c>
      <c r="G13" s="97" t="s">
        <v>927</v>
      </c>
      <c r="H13" s="97" t="s">
        <v>928</v>
      </c>
      <c r="I13" s="126" t="s">
        <v>929</v>
      </c>
      <c r="J13" s="126" t="s">
        <v>760</v>
      </c>
      <c r="K13" s="204" t="s">
        <v>930</v>
      </c>
      <c r="L13" s="205" t="s">
        <v>931</v>
      </c>
      <c r="M13" s="236" t="s">
        <v>916</v>
      </c>
    </row>
    <row r="14" spans="1:23" s="162" customFormat="1" ht="113.25" customHeight="1">
      <c r="B14" s="202" t="s">
        <v>932</v>
      </c>
      <c r="C14" s="206">
        <v>9</v>
      </c>
      <c r="D14" s="199" t="s">
        <v>776</v>
      </c>
      <c r="E14" s="126" t="s">
        <v>933</v>
      </c>
      <c r="F14" s="126" t="s">
        <v>934</v>
      </c>
      <c r="G14" s="97" t="s">
        <v>934</v>
      </c>
      <c r="H14" s="97" t="s">
        <v>935</v>
      </c>
      <c r="I14" s="97" t="s">
        <v>929</v>
      </c>
      <c r="J14" s="97" t="s">
        <v>10</v>
      </c>
      <c r="K14" s="97" t="s">
        <v>936</v>
      </c>
      <c r="L14" s="97" t="s">
        <v>937</v>
      </c>
      <c r="M14" s="236" t="s">
        <v>916</v>
      </c>
    </row>
    <row r="15" spans="1:23" s="162" customFormat="1" ht="101.25" customHeight="1">
      <c r="B15" s="207"/>
      <c r="C15" s="203">
        <v>10</v>
      </c>
      <c r="D15" s="199"/>
      <c r="E15" s="126" t="s">
        <v>938</v>
      </c>
      <c r="F15" s="126"/>
      <c r="G15" s="97" t="s">
        <v>10</v>
      </c>
      <c r="H15" s="97" t="s">
        <v>928</v>
      </c>
      <c r="I15" s="97" t="s">
        <v>929</v>
      </c>
      <c r="J15" s="97" t="s">
        <v>939</v>
      </c>
      <c r="K15" s="97" t="s">
        <v>940</v>
      </c>
      <c r="L15" s="205"/>
      <c r="M15" s="121" t="s">
        <v>916</v>
      </c>
    </row>
    <row r="16" spans="1:23" s="162" customFormat="1" ht="101.25" customHeight="1">
      <c r="B16" s="207"/>
      <c r="C16" s="206">
        <v>11</v>
      </c>
      <c r="D16" s="199" t="s">
        <v>776</v>
      </c>
      <c r="E16" s="126">
        <v>260</v>
      </c>
      <c r="F16" s="126" t="s">
        <v>941</v>
      </c>
      <c r="G16" s="97" t="s">
        <v>10</v>
      </c>
      <c r="H16" s="97" t="s">
        <v>942</v>
      </c>
      <c r="I16" s="97" t="s">
        <v>943</v>
      </c>
      <c r="J16" s="97" t="s">
        <v>907</v>
      </c>
      <c r="K16" s="97" t="s">
        <v>944</v>
      </c>
      <c r="L16" s="205" t="s">
        <v>945</v>
      </c>
      <c r="M16" s="121" t="s">
        <v>756</v>
      </c>
    </row>
    <row r="17" spans="1:14" s="162" customFormat="1" ht="101.25" customHeight="1">
      <c r="B17" s="207"/>
      <c r="C17" s="203">
        <v>12</v>
      </c>
      <c r="D17" s="199" t="s">
        <v>776</v>
      </c>
      <c r="E17" s="126">
        <v>260</v>
      </c>
      <c r="F17" s="126" t="s">
        <v>941</v>
      </c>
      <c r="G17" s="97" t="s">
        <v>10</v>
      </c>
      <c r="H17" s="97" t="s">
        <v>946</v>
      </c>
      <c r="I17" s="97" t="s">
        <v>947</v>
      </c>
      <c r="J17" s="97" t="s">
        <v>907</v>
      </c>
      <c r="K17" s="97" t="s">
        <v>948</v>
      </c>
      <c r="L17" s="205" t="s">
        <v>949</v>
      </c>
      <c r="M17" s="121" t="s">
        <v>756</v>
      </c>
    </row>
    <row r="18" spans="1:14" s="162" customFormat="1" ht="101.25" customHeight="1">
      <c r="B18" s="207"/>
      <c r="C18" s="206">
        <v>13</v>
      </c>
      <c r="D18" s="208" t="s">
        <v>776</v>
      </c>
      <c r="E18" s="209">
        <v>120</v>
      </c>
      <c r="F18" s="209" t="s">
        <v>950</v>
      </c>
      <c r="G18" s="210" t="s">
        <v>10</v>
      </c>
      <c r="H18" s="210" t="s">
        <v>942</v>
      </c>
      <c r="I18" s="210" t="s">
        <v>943</v>
      </c>
      <c r="J18" s="210" t="s">
        <v>760</v>
      </c>
      <c r="K18" s="210" t="s">
        <v>951</v>
      </c>
      <c r="L18" s="205" t="s">
        <v>952</v>
      </c>
      <c r="M18" s="121" t="s">
        <v>756</v>
      </c>
    </row>
    <row r="19" spans="1:14" s="162" customFormat="1" ht="82.5" customHeight="1">
      <c r="B19" s="207"/>
      <c r="C19" s="203">
        <v>14</v>
      </c>
      <c r="D19" s="149" t="s">
        <v>776</v>
      </c>
      <c r="E19" s="149">
        <v>120</v>
      </c>
      <c r="F19" s="149" t="s">
        <v>950</v>
      </c>
      <c r="G19" s="196" t="s">
        <v>10</v>
      </c>
      <c r="H19" s="196" t="s">
        <v>946</v>
      </c>
      <c r="I19" s="196" t="s">
        <v>947</v>
      </c>
      <c r="J19" s="196" t="s">
        <v>760</v>
      </c>
      <c r="K19" s="196" t="s">
        <v>953</v>
      </c>
      <c r="L19" s="205" t="s">
        <v>954</v>
      </c>
      <c r="M19" s="121" t="s">
        <v>756</v>
      </c>
    </row>
    <row r="20" spans="1:14" s="122" customFormat="1" ht="336.75" customHeight="1">
      <c r="A20" s="119"/>
      <c r="B20" s="128" t="s">
        <v>955</v>
      </c>
      <c r="C20" s="206">
        <v>15</v>
      </c>
      <c r="D20" s="135" t="s">
        <v>771</v>
      </c>
      <c r="E20" s="196"/>
      <c r="F20" s="135" t="s">
        <v>956</v>
      </c>
      <c r="G20" s="126" t="s">
        <v>760</v>
      </c>
      <c r="H20" s="97"/>
      <c r="I20" s="97"/>
      <c r="J20" s="97"/>
      <c r="K20" s="97" t="s">
        <v>957</v>
      </c>
      <c r="L20" s="97" t="s">
        <v>958</v>
      </c>
      <c r="M20" s="236" t="s">
        <v>916</v>
      </c>
    </row>
    <row r="21" spans="1:14" s="123" customFormat="1" ht="173.25" customHeight="1">
      <c r="B21" s="129" t="s">
        <v>805</v>
      </c>
      <c r="C21" s="203">
        <v>16</v>
      </c>
      <c r="D21" s="130" t="s">
        <v>776</v>
      </c>
      <c r="E21" s="130" t="s">
        <v>777</v>
      </c>
      <c r="F21" s="130" t="s">
        <v>959</v>
      </c>
      <c r="G21" s="96" t="s">
        <v>779</v>
      </c>
      <c r="H21" s="196" t="s">
        <v>780</v>
      </c>
      <c r="I21" s="97" t="s">
        <v>781</v>
      </c>
      <c r="J21" s="131"/>
      <c r="K21" s="214" t="s">
        <v>960</v>
      </c>
      <c r="L21" s="197" t="s">
        <v>961</v>
      </c>
      <c r="M21" s="236" t="s">
        <v>916</v>
      </c>
    </row>
    <row r="22" spans="1:14" s="123" customFormat="1" ht="111" customHeight="1">
      <c r="B22" s="129" t="s">
        <v>784</v>
      </c>
      <c r="C22" s="206">
        <v>17</v>
      </c>
      <c r="D22" s="149" t="s">
        <v>776</v>
      </c>
      <c r="E22" s="198"/>
      <c r="F22" s="149"/>
      <c r="G22" s="196" t="s">
        <v>760</v>
      </c>
      <c r="H22" s="196"/>
      <c r="I22" s="149"/>
      <c r="J22" s="196"/>
      <c r="K22" s="97" t="s">
        <v>785</v>
      </c>
      <c r="L22" s="97" t="s">
        <v>786</v>
      </c>
      <c r="M22" s="236" t="s">
        <v>916</v>
      </c>
    </row>
    <row r="23" spans="1:14" s="123" customFormat="1"/>
    <row r="24" spans="1:14" s="123" customFormat="1"/>
    <row r="25" spans="1:14" s="123" customFormat="1"/>
    <row r="26" spans="1:14" s="123" customFormat="1">
      <c r="K26" s="148"/>
      <c r="L26" s="148"/>
      <c r="M26" s="148"/>
      <c r="N26" s="148"/>
    </row>
    <row r="27" spans="1:14" s="123" customFormat="1">
      <c r="K27" s="148"/>
      <c r="L27" s="148"/>
      <c r="M27" s="148"/>
      <c r="N27" s="148"/>
    </row>
    <row r="28" spans="1:14" s="123" customFormat="1">
      <c r="K28" s="148"/>
      <c r="L28" s="148"/>
      <c r="M28" s="148"/>
      <c r="N28" s="148"/>
    </row>
    <row r="29" spans="1:14" s="123" customFormat="1">
      <c r="K29" s="148"/>
      <c r="L29" s="148"/>
      <c r="M29" s="148"/>
      <c r="N29" s="148"/>
    </row>
    <row r="30" spans="1:14" s="123" customFormat="1">
      <c r="K30" s="148"/>
      <c r="L30" s="148"/>
      <c r="M30" s="148"/>
      <c r="N30" s="148"/>
    </row>
    <row r="31" spans="1:14" s="123" customFormat="1">
      <c r="K31" s="148"/>
      <c r="L31" s="148"/>
      <c r="M31" s="148"/>
      <c r="N31" s="148"/>
    </row>
    <row r="32" spans="1:14" s="123" customFormat="1">
      <c r="K32" s="148"/>
      <c r="L32" s="148"/>
      <c r="M32" s="148"/>
      <c r="N32" s="148"/>
    </row>
    <row r="33" spans="11:14" s="123" customFormat="1">
      <c r="K33" s="148"/>
      <c r="L33" s="148"/>
      <c r="M33" s="148"/>
      <c r="N33" s="148"/>
    </row>
    <row r="34" spans="11:14" s="123" customFormat="1">
      <c r="K34" s="148"/>
      <c r="L34" s="148"/>
      <c r="M34" s="148"/>
      <c r="N34" s="148"/>
    </row>
    <row r="35" spans="11:14" s="123" customFormat="1">
      <c r="K35" s="148"/>
      <c r="L35" s="148"/>
      <c r="M35" s="148"/>
      <c r="N35" s="148"/>
    </row>
    <row r="36" spans="11:14" s="123" customFormat="1">
      <c r="K36" s="148"/>
      <c r="L36" s="148"/>
      <c r="M36" s="148"/>
      <c r="N36" s="148"/>
    </row>
    <row r="37" spans="11:14" s="123" customFormat="1">
      <c r="K37" s="148"/>
      <c r="L37" s="148"/>
      <c r="M37" s="148"/>
      <c r="N37" s="148"/>
    </row>
    <row r="38" spans="11:14" s="123" customFormat="1">
      <c r="K38" s="148"/>
      <c r="L38" s="148"/>
      <c r="M38" s="148"/>
      <c r="N38" s="148"/>
    </row>
    <row r="39" spans="11:14" s="123" customFormat="1">
      <c r="K39" s="148"/>
      <c r="L39" s="148"/>
      <c r="M39" s="148"/>
      <c r="N39" s="148"/>
    </row>
  </sheetData>
  <mergeCells count="4">
    <mergeCell ref="B1:D1"/>
    <mergeCell ref="E1:F1"/>
    <mergeCell ref="E2:F2"/>
    <mergeCell ref="B2:D2"/>
  </mergeCells>
  <phoneticPr fontId="16" type="noConversion"/>
  <hyperlinks>
    <hyperlink ref="H2" location="'SITFTS-0305 TC07'!A1" display="SITFTS-0305 TC07" xr:uid="{714D497A-F2D3-4817-9B95-D6C7DF1937B1}"/>
  </hyperlinks>
  <pageMargins left="0.70866141732283505" right="0.70866141732283505" top="0.94488188976377996" bottom="0.74803149606299202" header="0.31496062992126" footer="0.31496062992126"/>
  <pageSetup paperSize="9" scale="4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375E-60AE-43C8-BFA5-71B0C9E2A167}">
  <dimension ref="A1:W22"/>
  <sheetViews>
    <sheetView workbookViewId="0">
      <selection activeCell="G2" sqref="G2"/>
    </sheetView>
  </sheetViews>
  <sheetFormatPr defaultColWidth="10.5703125" defaultRowHeight="11.45"/>
  <cols>
    <col min="1" max="2" width="21.85546875" style="95" customWidth="1"/>
    <col min="3" max="5" width="10.85546875" style="95" customWidth="1"/>
    <col min="6" max="6" width="20.85546875" style="95" customWidth="1"/>
    <col min="7" max="7" width="12.5703125" style="95" customWidth="1"/>
    <col min="8" max="8" width="16.7109375" style="95" customWidth="1"/>
    <col min="9" max="9" width="18" style="95" customWidth="1"/>
    <col min="10" max="10" width="8.71093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81" t="s">
        <v>602</v>
      </c>
      <c r="D1" s="281"/>
      <c r="E1" s="281"/>
      <c r="F1" s="281"/>
      <c r="G1" s="168" t="s">
        <v>439</v>
      </c>
      <c r="H1" s="74" t="s">
        <v>601</v>
      </c>
      <c r="I1" s="74" t="s">
        <v>740</v>
      </c>
      <c r="J1" s="73" t="s">
        <v>672</v>
      </c>
      <c r="K1" s="73" t="s">
        <v>4</v>
      </c>
      <c r="L1" s="76" t="s">
        <v>604</v>
      </c>
      <c r="M1" s="73" t="s">
        <v>606</v>
      </c>
      <c r="N1" s="98"/>
      <c r="O1" s="98"/>
      <c r="P1" s="98"/>
      <c r="Q1" s="98"/>
      <c r="R1" s="98"/>
      <c r="W1" s="98"/>
    </row>
    <row r="2" spans="1:23" s="101" customFormat="1" ht="94.5" customHeight="1">
      <c r="A2" s="100">
        <v>8</v>
      </c>
      <c r="B2" s="169" t="s">
        <v>641</v>
      </c>
      <c r="C2" s="293" t="s">
        <v>630</v>
      </c>
      <c r="D2" s="294"/>
      <c r="E2" s="294"/>
      <c r="F2" s="294"/>
      <c r="G2" s="172" t="s">
        <v>642</v>
      </c>
      <c r="H2" s="83" t="s">
        <v>641</v>
      </c>
      <c r="I2" s="81" t="str">
        <f>'SITFTS0305 Overview'!F27</f>
        <v>Advanced Import MPAN with Cumulative Reading capability where no data is available including Annual Consumption (as per DES138 data specification)</v>
      </c>
      <c r="J2" s="81" t="s">
        <v>644</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35.25" customHeight="1">
      <c r="A5" s="124" t="s">
        <v>642</v>
      </c>
      <c r="B5" s="124" t="s">
        <v>753</v>
      </c>
      <c r="C5" s="196" t="s">
        <v>754</v>
      </c>
      <c r="D5" s="135"/>
      <c r="E5" s="97"/>
      <c r="F5" s="97"/>
      <c r="G5" s="126"/>
      <c r="H5" s="97"/>
      <c r="I5" s="97"/>
      <c r="J5" s="97"/>
      <c r="K5" s="97" t="s">
        <v>799</v>
      </c>
      <c r="L5" s="97"/>
      <c r="M5" s="121" t="s">
        <v>756</v>
      </c>
    </row>
    <row r="6" spans="1:23" s="122" customFormat="1" ht="207.75" customHeight="1">
      <c r="A6" s="119"/>
      <c r="B6" s="124" t="s">
        <v>901</v>
      </c>
      <c r="C6" s="196" t="s">
        <v>902</v>
      </c>
      <c r="D6" s="135"/>
      <c r="E6" s="97"/>
      <c r="F6" s="97"/>
      <c r="G6" s="126"/>
      <c r="H6" s="97"/>
      <c r="I6" s="97"/>
      <c r="J6" s="97"/>
      <c r="K6" s="97" t="s">
        <v>903</v>
      </c>
      <c r="L6" s="97"/>
      <c r="M6" s="121" t="s">
        <v>756</v>
      </c>
    </row>
    <row r="7" spans="1:23" s="123" customFormat="1" ht="67.5">
      <c r="A7" s="119"/>
      <c r="B7" s="120" t="s">
        <v>757</v>
      </c>
      <c r="C7" s="196">
        <v>3</v>
      </c>
      <c r="D7" s="135" t="s">
        <v>758</v>
      </c>
      <c r="E7" s="97">
        <v>10</v>
      </c>
      <c r="F7" s="126" t="s">
        <v>788</v>
      </c>
      <c r="G7" s="126" t="s">
        <v>760</v>
      </c>
      <c r="H7" s="97"/>
      <c r="I7" s="97"/>
      <c r="J7" s="97"/>
      <c r="K7" s="97" t="s">
        <v>761</v>
      </c>
      <c r="L7" s="97" t="s">
        <v>762</v>
      </c>
      <c r="M7" s="237" t="s">
        <v>916</v>
      </c>
    </row>
    <row r="8" spans="1:23" s="123" customFormat="1" ht="97.5" customHeight="1">
      <c r="A8" s="119"/>
      <c r="B8" s="119"/>
      <c r="C8" s="196">
        <v>4</v>
      </c>
      <c r="D8" s="135" t="s">
        <v>758</v>
      </c>
      <c r="E8" s="97">
        <v>15</v>
      </c>
      <c r="F8" s="126" t="s">
        <v>763</v>
      </c>
      <c r="G8" s="126" t="s">
        <v>760</v>
      </c>
      <c r="H8" s="97"/>
      <c r="I8" s="97"/>
      <c r="J8" s="97"/>
      <c r="K8" s="97" t="s">
        <v>923</v>
      </c>
      <c r="L8" s="97" t="s">
        <v>765</v>
      </c>
      <c r="M8" s="237" t="s">
        <v>916</v>
      </c>
    </row>
    <row r="9" spans="1:23" s="127" customFormat="1" ht="39" customHeight="1">
      <c r="A9" s="125"/>
      <c r="B9" s="211" t="s">
        <v>924</v>
      </c>
      <c r="C9" s="149"/>
      <c r="D9" s="199"/>
      <c r="E9" s="126"/>
      <c r="F9" s="126"/>
      <c r="G9" s="126"/>
      <c r="H9" s="126"/>
      <c r="I9" s="126"/>
      <c r="J9" s="163"/>
      <c r="K9" s="161"/>
      <c r="L9" s="201"/>
      <c r="M9" s="121" t="s">
        <v>916</v>
      </c>
    </row>
    <row r="10" spans="1:23" s="162" customFormat="1" ht="61.5" customHeight="1">
      <c r="B10" s="202" t="s">
        <v>925</v>
      </c>
      <c r="C10" s="203">
        <v>5</v>
      </c>
      <c r="D10" s="199" t="s">
        <v>926</v>
      </c>
      <c r="E10" s="126" t="s">
        <v>926</v>
      </c>
      <c r="F10" s="126" t="s">
        <v>926</v>
      </c>
      <c r="G10" s="97" t="s">
        <v>927</v>
      </c>
      <c r="H10" s="97" t="s">
        <v>928</v>
      </c>
      <c r="I10" s="126" t="s">
        <v>929</v>
      </c>
      <c r="J10" s="126" t="s">
        <v>760</v>
      </c>
      <c r="K10" s="204" t="s">
        <v>930</v>
      </c>
      <c r="L10" s="205" t="s">
        <v>931</v>
      </c>
      <c r="M10" s="237" t="s">
        <v>916</v>
      </c>
    </row>
    <row r="11" spans="1:23" s="162" customFormat="1" ht="113.25" customHeight="1">
      <c r="B11" s="202" t="s">
        <v>932</v>
      </c>
      <c r="C11" s="206">
        <v>6</v>
      </c>
      <c r="D11" s="199" t="s">
        <v>776</v>
      </c>
      <c r="E11" s="126" t="s">
        <v>933</v>
      </c>
      <c r="F11" s="126" t="s">
        <v>934</v>
      </c>
      <c r="G11" s="97" t="s">
        <v>934</v>
      </c>
      <c r="H11" s="97" t="s">
        <v>935</v>
      </c>
      <c r="I11" s="97" t="s">
        <v>929</v>
      </c>
      <c r="J11" s="97" t="s">
        <v>10</v>
      </c>
      <c r="K11" s="97" t="s">
        <v>936</v>
      </c>
      <c r="L11" s="97" t="s">
        <v>911</v>
      </c>
      <c r="M11" s="237" t="s">
        <v>916</v>
      </c>
    </row>
    <row r="12" spans="1:23" s="162" customFormat="1" ht="101.25" customHeight="1">
      <c r="B12" s="207"/>
      <c r="C12" s="203">
        <v>7</v>
      </c>
      <c r="D12" s="199"/>
      <c r="E12" s="126" t="s">
        <v>938</v>
      </c>
      <c r="F12" s="126"/>
      <c r="G12" s="97" t="s">
        <v>10</v>
      </c>
      <c r="H12" s="97" t="s">
        <v>928</v>
      </c>
      <c r="I12" s="97" t="s">
        <v>929</v>
      </c>
      <c r="J12" s="97" t="s">
        <v>939</v>
      </c>
      <c r="K12" s="97" t="s">
        <v>940</v>
      </c>
      <c r="L12" s="205"/>
      <c r="M12" s="237" t="s">
        <v>916</v>
      </c>
    </row>
    <row r="13" spans="1:23" s="162" customFormat="1" ht="101.25" customHeight="1">
      <c r="B13" s="207"/>
      <c r="C13" s="206">
        <v>8</v>
      </c>
      <c r="D13" s="199" t="s">
        <v>776</v>
      </c>
      <c r="E13" s="126">
        <v>260</v>
      </c>
      <c r="F13" s="126" t="s">
        <v>941</v>
      </c>
      <c r="G13" s="97" t="s">
        <v>10</v>
      </c>
      <c r="H13" s="97" t="s">
        <v>942</v>
      </c>
      <c r="I13" s="97" t="s">
        <v>943</v>
      </c>
      <c r="J13" s="97" t="s">
        <v>907</v>
      </c>
      <c r="K13" s="97" t="s">
        <v>944</v>
      </c>
      <c r="L13" s="205" t="s">
        <v>945</v>
      </c>
      <c r="M13" s="121" t="s">
        <v>756</v>
      </c>
    </row>
    <row r="14" spans="1:23" s="162" customFormat="1" ht="101.25" customHeight="1">
      <c r="B14" s="207"/>
      <c r="C14" s="203">
        <v>9</v>
      </c>
      <c r="D14" s="199" t="s">
        <v>776</v>
      </c>
      <c r="E14" s="126">
        <v>260</v>
      </c>
      <c r="F14" s="126" t="s">
        <v>941</v>
      </c>
      <c r="G14" s="97" t="s">
        <v>10</v>
      </c>
      <c r="H14" s="97" t="s">
        <v>946</v>
      </c>
      <c r="I14" s="97" t="s">
        <v>947</v>
      </c>
      <c r="J14" s="97" t="s">
        <v>907</v>
      </c>
      <c r="K14" s="97" t="s">
        <v>948</v>
      </c>
      <c r="L14" s="205" t="s">
        <v>949</v>
      </c>
      <c r="M14" s="121" t="s">
        <v>756</v>
      </c>
    </row>
    <row r="15" spans="1:23" s="162" customFormat="1" ht="101.25" customHeight="1">
      <c r="B15" s="207"/>
      <c r="C15" s="206">
        <v>10</v>
      </c>
      <c r="D15" s="208" t="s">
        <v>776</v>
      </c>
      <c r="E15" s="209">
        <v>120</v>
      </c>
      <c r="F15" s="209" t="s">
        <v>950</v>
      </c>
      <c r="G15" s="210" t="s">
        <v>10</v>
      </c>
      <c r="H15" s="210" t="s">
        <v>942</v>
      </c>
      <c r="I15" s="210" t="s">
        <v>943</v>
      </c>
      <c r="J15" s="210" t="s">
        <v>760</v>
      </c>
      <c r="K15" s="210" t="s">
        <v>951</v>
      </c>
      <c r="L15" s="205" t="s">
        <v>952</v>
      </c>
      <c r="M15" s="121" t="s">
        <v>756</v>
      </c>
    </row>
    <row r="16" spans="1:23" s="162" customFormat="1" ht="82.5" customHeight="1">
      <c r="B16" s="207"/>
      <c r="C16" s="203">
        <v>11</v>
      </c>
      <c r="D16" s="149" t="s">
        <v>776</v>
      </c>
      <c r="E16" s="149">
        <v>120</v>
      </c>
      <c r="F16" s="149" t="s">
        <v>950</v>
      </c>
      <c r="G16" s="196" t="s">
        <v>10</v>
      </c>
      <c r="H16" s="196" t="s">
        <v>946</v>
      </c>
      <c r="I16" s="196" t="s">
        <v>947</v>
      </c>
      <c r="J16" s="196" t="s">
        <v>760</v>
      </c>
      <c r="K16" s="196" t="s">
        <v>953</v>
      </c>
      <c r="L16" s="205" t="s">
        <v>954</v>
      </c>
      <c r="M16" s="121" t="s">
        <v>756</v>
      </c>
    </row>
    <row r="17" spans="1:14" s="122" customFormat="1" ht="138.75" customHeight="1">
      <c r="A17" s="119"/>
      <c r="B17" s="128" t="s">
        <v>962</v>
      </c>
      <c r="C17" s="206">
        <v>12</v>
      </c>
      <c r="D17" s="135" t="s">
        <v>771</v>
      </c>
      <c r="E17" s="196"/>
      <c r="F17" s="135" t="s">
        <v>963</v>
      </c>
      <c r="G17" s="126" t="s">
        <v>760</v>
      </c>
      <c r="H17" s="97"/>
      <c r="I17" s="97"/>
      <c r="J17" s="97"/>
      <c r="K17" s="97" t="s">
        <v>964</v>
      </c>
      <c r="L17" s="97" t="s">
        <v>965</v>
      </c>
      <c r="M17" s="237" t="s">
        <v>916</v>
      </c>
    </row>
    <row r="18" spans="1:14" s="123" customFormat="1" ht="173.25" customHeight="1">
      <c r="B18" s="129" t="s">
        <v>805</v>
      </c>
      <c r="C18" s="203">
        <v>13</v>
      </c>
      <c r="D18" s="130" t="s">
        <v>776</v>
      </c>
      <c r="E18" s="130" t="s">
        <v>777</v>
      </c>
      <c r="F18" s="130" t="s">
        <v>966</v>
      </c>
      <c r="G18" s="96" t="s">
        <v>779</v>
      </c>
      <c r="H18" s="196" t="s">
        <v>780</v>
      </c>
      <c r="I18" s="97" t="s">
        <v>781</v>
      </c>
      <c r="J18" s="131"/>
      <c r="K18" s="214" t="s">
        <v>967</v>
      </c>
      <c r="L18" s="197" t="s">
        <v>968</v>
      </c>
      <c r="M18" s="237" t="s">
        <v>916</v>
      </c>
    </row>
    <row r="19" spans="1:14" s="123" customFormat="1" ht="213" customHeight="1">
      <c r="B19" s="129" t="s">
        <v>784</v>
      </c>
      <c r="C19" s="206">
        <v>14</v>
      </c>
      <c r="D19" s="149" t="s">
        <v>776</v>
      </c>
      <c r="E19" s="198"/>
      <c r="F19" s="149"/>
      <c r="G19" s="196" t="s">
        <v>760</v>
      </c>
      <c r="H19" s="196"/>
      <c r="I19" s="149"/>
      <c r="J19" s="196"/>
      <c r="K19" s="97" t="s">
        <v>785</v>
      </c>
      <c r="L19" s="97" t="s">
        <v>786</v>
      </c>
      <c r="M19" s="237" t="s">
        <v>916</v>
      </c>
    </row>
    <row r="20" spans="1:14" s="123" customFormat="1"/>
    <row r="21" spans="1:14" s="123" customFormat="1"/>
    <row r="22" spans="1:14">
      <c r="K22" s="95"/>
      <c r="L22" s="95"/>
      <c r="M22" s="95"/>
      <c r="N22" s="95"/>
    </row>
  </sheetData>
  <mergeCells count="2">
    <mergeCell ref="C1:F1"/>
    <mergeCell ref="C2:F2"/>
  </mergeCells>
  <hyperlinks>
    <hyperlink ref="H2" location="'SITFTS-0305 TC08'!A1" display="SITFTS-0305 TC08" xr:uid="{505808E3-A301-4CCA-A34C-5BFA96AE64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42"/>
      <c r="B10" s="242"/>
      <c r="C10" s="242"/>
      <c r="D10" s="242"/>
      <c r="E10" s="242"/>
      <c r="F10" s="242"/>
      <c r="G10" s="242"/>
      <c r="H10" s="242"/>
      <c r="I10" s="242"/>
      <c r="J10" s="242"/>
      <c r="K10" s="242"/>
      <c r="L10" s="242"/>
      <c r="M10" s="242"/>
    </row>
    <row r="13" spans="1:15" ht="28.5">
      <c r="A13" s="244" t="s">
        <v>19</v>
      </c>
      <c r="B13" s="244"/>
      <c r="C13" s="244"/>
      <c r="D13" s="244"/>
      <c r="E13" s="244"/>
      <c r="F13" s="244"/>
      <c r="G13" s="244"/>
      <c r="H13" s="244"/>
      <c r="I13" s="244"/>
      <c r="J13" s="244"/>
      <c r="K13" s="244"/>
      <c r="L13" s="244"/>
      <c r="M13" s="244"/>
      <c r="N13" s="244"/>
      <c r="O13" s="244"/>
    </row>
    <row r="14" spans="1:15" ht="23.45">
      <c r="A14" s="245" t="s">
        <v>20</v>
      </c>
      <c r="B14" s="245"/>
      <c r="C14" s="245"/>
      <c r="D14" s="245"/>
      <c r="E14" s="245"/>
      <c r="F14" s="245"/>
      <c r="G14" s="245"/>
      <c r="H14" s="245"/>
      <c r="I14" s="245"/>
      <c r="J14" s="245"/>
      <c r="K14" s="245"/>
      <c r="L14" s="245"/>
      <c r="M14" s="245"/>
      <c r="N14" s="245"/>
      <c r="O14" s="245"/>
    </row>
    <row r="18" spans="1:15" ht="23.45">
      <c r="A18" s="246" t="s">
        <v>21</v>
      </c>
      <c r="B18" s="246"/>
      <c r="C18" s="246"/>
      <c r="D18" s="246"/>
      <c r="E18" s="246"/>
      <c r="F18" s="246"/>
      <c r="G18" s="246"/>
      <c r="H18" s="246"/>
      <c r="I18" s="246"/>
      <c r="J18" s="246"/>
      <c r="K18" s="246"/>
      <c r="L18" s="246"/>
      <c r="M18" s="246"/>
      <c r="N18" s="246"/>
      <c r="O18" s="246"/>
    </row>
    <row r="20" spans="1:15" ht="23.45">
      <c r="A20" s="246" t="s">
        <v>22</v>
      </c>
      <c r="B20" s="246"/>
      <c r="C20" s="246"/>
      <c r="D20" s="246"/>
      <c r="E20" s="246"/>
      <c r="F20" s="246"/>
      <c r="G20" s="246"/>
      <c r="H20" s="246"/>
      <c r="I20" s="246"/>
      <c r="J20" s="246"/>
      <c r="K20" s="246"/>
      <c r="L20" s="246"/>
      <c r="M20" s="246"/>
      <c r="N20" s="246"/>
      <c r="O20" s="246"/>
    </row>
    <row r="24" spans="1:15" ht="15" customHeight="1">
      <c r="A24" s="13"/>
      <c r="B24" s="13"/>
      <c r="C24" s="13"/>
      <c r="D24" s="13"/>
      <c r="E24" s="13"/>
      <c r="F24" s="13"/>
      <c r="G24" s="13"/>
      <c r="H24" s="13"/>
      <c r="I24" s="13"/>
      <c r="J24" s="13"/>
      <c r="K24" s="13"/>
      <c r="L24" s="13"/>
      <c r="M24" s="13"/>
    </row>
    <row r="26" spans="1:15" ht="17.45">
      <c r="A26" s="243"/>
      <c r="B26" s="243"/>
      <c r="C26" s="243"/>
      <c r="D26" s="243"/>
      <c r="E26" s="243"/>
      <c r="F26" s="243"/>
      <c r="G26" s="243"/>
      <c r="H26" s="243"/>
      <c r="I26" s="243"/>
      <c r="J26" s="243"/>
      <c r="K26" s="243"/>
      <c r="L26" s="243"/>
      <c r="M26" s="243"/>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5D41-EFAF-4A7E-9ECD-6570BC8648D0}">
  <dimension ref="A1:T13"/>
  <sheetViews>
    <sheetView workbookViewId="0">
      <selection activeCell="D5" sqref="D5"/>
    </sheetView>
  </sheetViews>
  <sheetFormatPr defaultColWidth="10.5703125" defaultRowHeight="12" customHeight="1"/>
  <cols>
    <col min="1" max="2" width="21.85546875" style="57" customWidth="1"/>
    <col min="3" max="3" width="23.42578125"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t="s">
        <v>434</v>
      </c>
      <c r="C1" s="173" t="s">
        <v>602</v>
      </c>
      <c r="D1" s="168" t="s">
        <v>439</v>
      </c>
      <c r="E1" s="74" t="s">
        <v>601</v>
      </c>
      <c r="F1" s="74" t="s">
        <v>740</v>
      </c>
      <c r="G1" s="73" t="s">
        <v>672</v>
      </c>
      <c r="H1" s="73" t="s">
        <v>4</v>
      </c>
      <c r="I1" s="76" t="s">
        <v>604</v>
      </c>
      <c r="J1" s="73" t="s">
        <v>606</v>
      </c>
      <c r="K1" s="61"/>
      <c r="L1" s="63"/>
      <c r="M1" s="63"/>
      <c r="N1" s="63"/>
      <c r="O1" s="63"/>
      <c r="T1" s="63"/>
    </row>
    <row r="2" spans="1:20" s="52" customFormat="1" ht="88.5" customHeight="1">
      <c r="A2" s="25">
        <v>9</v>
      </c>
      <c r="B2" s="169" t="s">
        <v>645</v>
      </c>
      <c r="C2" s="223" t="s">
        <v>610</v>
      </c>
      <c r="D2" s="170" t="s">
        <v>646</v>
      </c>
      <c r="E2" s="83" t="s">
        <v>645</v>
      </c>
      <c r="F2" s="81" t="str">
        <f>'SITFTS0305 Overview'!F28</f>
        <v xml:space="preserve">Advanced Reactive Power Import MPAN with Main and Check Meter where Readings and Consumption Data are available for Main Meter only (as per DES138 data specification) </v>
      </c>
      <c r="G2" s="81" t="s">
        <v>613</v>
      </c>
      <c r="H2" s="93" t="s">
        <v>741</v>
      </c>
      <c r="I2" s="93" t="s">
        <v>969</v>
      </c>
      <c r="J2" s="81" t="s">
        <v>614</v>
      </c>
      <c r="K2" s="61"/>
      <c r="L2" s="57"/>
      <c r="M2" s="57"/>
      <c r="N2" s="57"/>
      <c r="O2" s="57"/>
      <c r="T2" s="57"/>
    </row>
    <row r="3" spans="1:20" ht="30" customHeight="1"/>
    <row r="4" spans="1:20" s="61" customFormat="1" ht="26.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0" s="145" customFormat="1" ht="72" customHeight="1">
      <c r="A5" s="124" t="s">
        <v>646</v>
      </c>
      <c r="B5" s="124" t="s">
        <v>753</v>
      </c>
      <c r="C5" s="196" t="s">
        <v>754</v>
      </c>
      <c r="D5" s="135"/>
      <c r="E5" s="97"/>
      <c r="F5" s="97"/>
      <c r="G5" s="126"/>
      <c r="H5" s="97"/>
      <c r="I5" s="97"/>
      <c r="J5" s="97"/>
      <c r="K5" s="97" t="s">
        <v>970</v>
      </c>
      <c r="L5" s="97"/>
      <c r="M5" s="121" t="s">
        <v>756</v>
      </c>
    </row>
    <row r="6" spans="1:20" s="122" customFormat="1" ht="150" customHeight="1">
      <c r="A6" s="119"/>
      <c r="B6" s="120" t="s">
        <v>757</v>
      </c>
      <c r="C6" s="196">
        <v>2</v>
      </c>
      <c r="D6" s="135" t="s">
        <v>758</v>
      </c>
      <c r="E6" s="97">
        <v>10</v>
      </c>
      <c r="F6" s="126" t="s">
        <v>788</v>
      </c>
      <c r="G6" s="126" t="s">
        <v>760</v>
      </c>
      <c r="H6" s="97"/>
      <c r="I6" s="97"/>
      <c r="J6" s="97"/>
      <c r="K6" s="97" t="s">
        <v>761</v>
      </c>
      <c r="L6" s="97" t="s">
        <v>762</v>
      </c>
      <c r="M6" s="121" t="s">
        <v>756</v>
      </c>
    </row>
    <row r="7" spans="1:20" s="122" customFormat="1" ht="135.75" customHeight="1">
      <c r="A7" s="119"/>
      <c r="B7" s="119"/>
      <c r="C7" s="196">
        <v>3</v>
      </c>
      <c r="D7" s="135" t="s">
        <v>758</v>
      </c>
      <c r="E7" s="97">
        <v>15</v>
      </c>
      <c r="F7" s="126" t="s">
        <v>763</v>
      </c>
      <c r="G7" s="126" t="s">
        <v>760</v>
      </c>
      <c r="H7" s="97"/>
      <c r="I7" s="97"/>
      <c r="J7" s="97"/>
      <c r="K7" s="97" t="s">
        <v>764</v>
      </c>
      <c r="L7" s="97" t="s">
        <v>765</v>
      </c>
      <c r="M7" s="121" t="s">
        <v>756</v>
      </c>
    </row>
    <row r="8" spans="1:20" s="122" customFormat="1" ht="105" customHeight="1">
      <c r="A8" s="119"/>
      <c r="B8" s="119"/>
      <c r="C8" s="196">
        <v>4</v>
      </c>
      <c r="D8" s="135" t="s">
        <v>766</v>
      </c>
      <c r="E8" s="196" t="s">
        <v>767</v>
      </c>
      <c r="F8" s="126" t="s">
        <v>768</v>
      </c>
      <c r="G8" s="126" t="s">
        <v>760</v>
      </c>
      <c r="H8" s="97"/>
      <c r="I8" s="97"/>
      <c r="J8" s="97"/>
      <c r="K8" s="97" t="s">
        <v>769</v>
      </c>
      <c r="L8" s="97"/>
      <c r="M8" s="121" t="s">
        <v>756</v>
      </c>
    </row>
    <row r="9" spans="1:20" s="122" customFormat="1" ht="255" customHeight="1">
      <c r="A9" s="119"/>
      <c r="B9" s="128" t="s">
        <v>770</v>
      </c>
      <c r="C9" s="196">
        <v>5</v>
      </c>
      <c r="D9" s="135" t="s">
        <v>771</v>
      </c>
      <c r="E9" s="196"/>
      <c r="F9" s="135" t="s">
        <v>772</v>
      </c>
      <c r="G9" s="126" t="s">
        <v>760</v>
      </c>
      <c r="H9" s="97"/>
      <c r="I9" s="97"/>
      <c r="J9" s="97"/>
      <c r="K9" s="97" t="s">
        <v>773</v>
      </c>
      <c r="L9" s="97" t="s">
        <v>774</v>
      </c>
      <c r="M9" s="121" t="s">
        <v>756</v>
      </c>
    </row>
    <row r="10" spans="1:20" s="123" customFormat="1" ht="159" customHeight="1">
      <c r="B10" s="129" t="s">
        <v>775</v>
      </c>
      <c r="C10" s="196">
        <v>6</v>
      </c>
      <c r="D10" s="130" t="s">
        <v>776</v>
      </c>
      <c r="E10" s="130" t="s">
        <v>777</v>
      </c>
      <c r="F10" s="130" t="s">
        <v>971</v>
      </c>
      <c r="G10" s="96" t="s">
        <v>779</v>
      </c>
      <c r="H10" s="196" t="s">
        <v>780</v>
      </c>
      <c r="I10" s="97" t="s">
        <v>972</v>
      </c>
      <c r="J10" s="131"/>
      <c r="K10" s="214" t="s">
        <v>973</v>
      </c>
      <c r="L10" s="197" t="s">
        <v>783</v>
      </c>
      <c r="M10" s="121" t="s">
        <v>756</v>
      </c>
    </row>
    <row r="11" spans="1:20" s="123" customFormat="1" ht="116.25" customHeight="1">
      <c r="B11" s="129" t="s">
        <v>784</v>
      </c>
      <c r="C11" s="196">
        <v>7</v>
      </c>
      <c r="D11" s="149" t="s">
        <v>776</v>
      </c>
      <c r="E11" s="198"/>
      <c r="F11" s="149"/>
      <c r="G11" s="196" t="s">
        <v>760</v>
      </c>
      <c r="H11" s="196"/>
      <c r="I11" s="149"/>
      <c r="J11" s="196"/>
      <c r="K11" s="97" t="s">
        <v>785</v>
      </c>
      <c r="L11" s="97" t="s">
        <v>786</v>
      </c>
      <c r="M11" s="121" t="s">
        <v>756</v>
      </c>
    </row>
    <row r="12" spans="1:20" s="146" customFormat="1" ht="12" customHeight="1">
      <c r="H12" s="143"/>
      <c r="I12" s="143"/>
      <c r="J12" s="143"/>
      <c r="K12" s="143"/>
      <c r="L12" s="143"/>
    </row>
    <row r="13" spans="1:20" s="146" customFormat="1" ht="12" customHeight="1">
      <c r="H13" s="143"/>
      <c r="I13" s="143"/>
      <c r="J13" s="143"/>
      <c r="K13" s="143"/>
      <c r="L13" s="143"/>
    </row>
  </sheetData>
  <hyperlinks>
    <hyperlink ref="E2" location="'SITFTS-0305 TC09'!A1" display="SITFTS-0305 TC01" xr:uid="{BE414990-6C3F-4E89-AF93-8B04734D56A6}"/>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A1E8-7A1F-4B44-AED4-061B32BA0E24}">
  <dimension ref="A1:T35"/>
  <sheetViews>
    <sheetView workbookViewId="0">
      <selection activeCell="D5" sqref="D5"/>
    </sheetView>
  </sheetViews>
  <sheetFormatPr defaultColWidth="10.5703125" defaultRowHeight="11.45"/>
  <cols>
    <col min="1" max="2" width="21.85546875" style="57" customWidth="1"/>
    <col min="3" max="3" width="18"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t="s">
        <v>434</v>
      </c>
      <c r="C1" s="173" t="s">
        <v>602</v>
      </c>
      <c r="D1" s="168" t="s">
        <v>439</v>
      </c>
      <c r="E1" s="74" t="s">
        <v>601</v>
      </c>
      <c r="F1" s="74" t="s">
        <v>740</v>
      </c>
      <c r="G1" s="73" t="s">
        <v>672</v>
      </c>
      <c r="H1" s="73" t="s">
        <v>4</v>
      </c>
      <c r="I1" s="76" t="s">
        <v>604</v>
      </c>
      <c r="J1" s="73" t="s">
        <v>606</v>
      </c>
      <c r="K1" s="61"/>
      <c r="L1" s="63"/>
      <c r="M1" s="63"/>
      <c r="N1" s="63"/>
      <c r="O1" s="63"/>
      <c r="T1" s="63"/>
    </row>
    <row r="2" spans="1:20" s="52" customFormat="1" ht="99" customHeight="1">
      <c r="A2" s="25">
        <v>10</v>
      </c>
      <c r="B2" s="169" t="s">
        <v>649</v>
      </c>
      <c r="C2" s="223" t="s">
        <v>610</v>
      </c>
      <c r="D2" s="170" t="s">
        <v>974</v>
      </c>
      <c r="E2" s="83" t="s">
        <v>649</v>
      </c>
      <c r="F2" s="81" t="str">
        <f>'SITFTS0305 Overview'!F29</f>
        <v>Advanced Reactive Power Import MPAN with Main and Check Meter where Readings and Consumption Data are available for Check Meter only (as per DES138 data specification)</v>
      </c>
      <c r="G2" s="81" t="s">
        <v>619</v>
      </c>
      <c r="H2" s="93" t="s">
        <v>741</v>
      </c>
      <c r="I2" s="93" t="s">
        <v>969</v>
      </c>
      <c r="J2" s="81" t="s">
        <v>614</v>
      </c>
      <c r="K2" s="61"/>
      <c r="L2" s="57"/>
      <c r="M2" s="57"/>
      <c r="N2" s="57"/>
      <c r="O2" s="57"/>
      <c r="T2" s="57"/>
    </row>
    <row r="3" spans="1:20" ht="30" customHeight="1"/>
    <row r="4" spans="1:20" s="61" customFormat="1" ht="26.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0" s="145" customFormat="1" ht="74.25" customHeight="1">
      <c r="A5" s="124" t="s">
        <v>974</v>
      </c>
      <c r="B5" s="124" t="s">
        <v>753</v>
      </c>
      <c r="C5" s="196" t="s">
        <v>754</v>
      </c>
      <c r="D5" s="135"/>
      <c r="E5" s="97"/>
      <c r="F5" s="97"/>
      <c r="G5" s="126"/>
      <c r="H5" s="97"/>
      <c r="I5" s="97"/>
      <c r="J5" s="97"/>
      <c r="K5" s="97" t="s">
        <v>970</v>
      </c>
      <c r="L5" s="97"/>
      <c r="M5" s="121" t="s">
        <v>756</v>
      </c>
    </row>
    <row r="6" spans="1:20" s="122" customFormat="1" ht="150" customHeight="1">
      <c r="A6" s="119"/>
      <c r="B6" s="120" t="s">
        <v>757</v>
      </c>
      <c r="C6" s="196">
        <v>2</v>
      </c>
      <c r="D6" s="135" t="s">
        <v>758</v>
      </c>
      <c r="E6" s="97">
        <v>10</v>
      </c>
      <c r="F6" s="126" t="s">
        <v>788</v>
      </c>
      <c r="G6" s="126" t="s">
        <v>760</v>
      </c>
      <c r="H6" s="97"/>
      <c r="I6" s="97"/>
      <c r="J6" s="97"/>
      <c r="K6" s="97" t="s">
        <v>761</v>
      </c>
      <c r="L6" s="97" t="s">
        <v>762</v>
      </c>
      <c r="M6" s="121" t="s">
        <v>756</v>
      </c>
    </row>
    <row r="7" spans="1:20" s="122" customFormat="1" ht="121.5" customHeight="1">
      <c r="A7" s="119"/>
      <c r="B7" s="119"/>
      <c r="C7" s="196">
        <v>3</v>
      </c>
      <c r="D7" s="135" t="s">
        <v>758</v>
      </c>
      <c r="E7" s="97">
        <v>15</v>
      </c>
      <c r="F7" s="126" t="s">
        <v>763</v>
      </c>
      <c r="G7" s="126" t="s">
        <v>760</v>
      </c>
      <c r="H7" s="97"/>
      <c r="I7" s="97"/>
      <c r="J7" s="97"/>
      <c r="K7" s="97" t="s">
        <v>789</v>
      </c>
      <c r="L7" s="97" t="s">
        <v>765</v>
      </c>
      <c r="M7" s="121" t="s">
        <v>756</v>
      </c>
    </row>
    <row r="8" spans="1:20" s="122" customFormat="1" ht="105" customHeight="1">
      <c r="A8" s="119"/>
      <c r="B8" s="119"/>
      <c r="C8" s="196">
        <v>4</v>
      </c>
      <c r="D8" s="135" t="s">
        <v>766</v>
      </c>
      <c r="E8" s="196" t="s">
        <v>767</v>
      </c>
      <c r="F8" s="126" t="s">
        <v>768</v>
      </c>
      <c r="G8" s="126" t="s">
        <v>760</v>
      </c>
      <c r="H8" s="97"/>
      <c r="I8" s="97"/>
      <c r="J8" s="97"/>
      <c r="K8" s="97" t="s">
        <v>790</v>
      </c>
      <c r="L8" s="97"/>
      <c r="M8" s="121" t="s">
        <v>756</v>
      </c>
    </row>
    <row r="9" spans="1:20" s="122" customFormat="1" ht="255" customHeight="1">
      <c r="A9" s="119"/>
      <c r="B9" s="128" t="s">
        <v>791</v>
      </c>
      <c r="C9" s="196">
        <v>5</v>
      </c>
      <c r="D9" s="135" t="s">
        <v>771</v>
      </c>
      <c r="E9" s="196"/>
      <c r="F9" s="135" t="s">
        <v>975</v>
      </c>
      <c r="G9" s="126" t="s">
        <v>760</v>
      </c>
      <c r="H9" s="97"/>
      <c r="I9" s="97"/>
      <c r="J9" s="97"/>
      <c r="K9" s="97" t="s">
        <v>793</v>
      </c>
      <c r="L9" s="97" t="s">
        <v>794</v>
      </c>
      <c r="M9" s="121" t="s">
        <v>756</v>
      </c>
    </row>
    <row r="10" spans="1:20" s="123" customFormat="1" ht="170.25" customHeight="1">
      <c r="B10" s="129" t="s">
        <v>775</v>
      </c>
      <c r="C10" s="196">
        <v>6</v>
      </c>
      <c r="D10" s="130" t="s">
        <v>776</v>
      </c>
      <c r="E10" s="130" t="s">
        <v>777</v>
      </c>
      <c r="F10" s="130" t="s">
        <v>976</v>
      </c>
      <c r="G10" s="96" t="s">
        <v>779</v>
      </c>
      <c r="H10" s="196" t="s">
        <v>780</v>
      </c>
      <c r="I10" s="97" t="s">
        <v>972</v>
      </c>
      <c r="J10" s="131"/>
      <c r="K10" s="214" t="s">
        <v>977</v>
      </c>
      <c r="L10" s="197" t="s">
        <v>797</v>
      </c>
      <c r="M10" s="121" t="s">
        <v>756</v>
      </c>
    </row>
    <row r="11" spans="1:20" s="123" customFormat="1" ht="166.5" customHeight="1">
      <c r="B11" s="129" t="s">
        <v>784</v>
      </c>
      <c r="C11" s="196">
        <v>7</v>
      </c>
      <c r="D11" s="149" t="s">
        <v>776</v>
      </c>
      <c r="E11" s="198"/>
      <c r="F11" s="149"/>
      <c r="G11" s="196" t="s">
        <v>760</v>
      </c>
      <c r="H11" s="196"/>
      <c r="I11" s="149"/>
      <c r="J11" s="196"/>
      <c r="K11" s="97" t="s">
        <v>785</v>
      </c>
      <c r="L11" s="97" t="s">
        <v>786</v>
      </c>
      <c r="M11" s="121" t="s">
        <v>756</v>
      </c>
    </row>
    <row r="12" spans="1:20" s="146" customFormat="1" ht="12" customHeight="1">
      <c r="H12" s="143"/>
      <c r="I12" s="143"/>
      <c r="J12" s="143"/>
      <c r="K12" s="143"/>
      <c r="L12" s="143"/>
    </row>
    <row r="13" spans="1:20" s="146" customFormat="1" ht="12" customHeight="1">
      <c r="H13" s="143"/>
      <c r="I13" s="143"/>
      <c r="J13" s="143"/>
      <c r="K13" s="143"/>
      <c r="L13" s="143"/>
    </row>
    <row r="14" spans="1:20" s="146" customFormat="1" ht="12" customHeight="1">
      <c r="H14" s="143"/>
      <c r="I14" s="143"/>
      <c r="J14" s="143"/>
      <c r="K14" s="143"/>
      <c r="L14" s="143"/>
    </row>
    <row r="15" spans="1:20" s="146" customFormat="1" ht="12" customHeight="1">
      <c r="H15" s="143"/>
      <c r="I15" s="143"/>
      <c r="J15" s="143"/>
      <c r="K15" s="143"/>
      <c r="L15" s="143"/>
    </row>
    <row r="16" spans="1:20" s="146" customFormat="1" ht="12" customHeight="1">
      <c r="H16" s="143"/>
      <c r="I16" s="143"/>
      <c r="J16" s="143"/>
      <c r="K16" s="143"/>
      <c r="L16" s="143"/>
    </row>
    <row r="17" ht="12" customHeight="1"/>
    <row r="18" ht="12" customHeight="1"/>
    <row r="19" ht="12" customHeight="1"/>
    <row r="21" ht="12" customHeight="1"/>
    <row r="22" ht="12" customHeight="1"/>
    <row r="23" ht="12" customHeight="1"/>
    <row r="24" ht="12" customHeight="1"/>
    <row r="25" ht="12" customHeight="1"/>
    <row r="26" ht="12" customHeight="1"/>
    <row r="27" ht="12" customHeight="1"/>
    <row r="28" ht="12" customHeight="1"/>
    <row r="29" ht="12" customHeight="1"/>
    <row r="32" ht="12" customHeight="1"/>
    <row r="33" ht="12" customHeight="1"/>
    <row r="34" ht="12" customHeight="1"/>
    <row r="35" ht="12" customHeight="1"/>
  </sheetData>
  <hyperlinks>
    <hyperlink ref="E2" location="'SITFTS-0305 TC10'!A1" display="SITFTS-0305 TC10" xr:uid="{4B8A6656-E2DE-4F96-B3F4-F250AC76DFD9}"/>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620D-17EC-4E2B-B0FA-F919E99F3EC4}">
  <dimension ref="A1:W16"/>
  <sheetViews>
    <sheetView workbookViewId="0">
      <selection activeCell="H5" sqref="H5"/>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81" t="s">
        <v>602</v>
      </c>
      <c r="D1" s="281"/>
      <c r="E1" s="281"/>
      <c r="F1" s="281"/>
      <c r="G1" s="168" t="s">
        <v>439</v>
      </c>
      <c r="H1" s="74" t="s">
        <v>601</v>
      </c>
      <c r="I1" s="74" t="s">
        <v>740</v>
      </c>
      <c r="J1" s="73" t="s">
        <v>672</v>
      </c>
      <c r="K1" s="73" t="s">
        <v>4</v>
      </c>
      <c r="L1" s="76" t="s">
        <v>604</v>
      </c>
      <c r="M1" s="73" t="s">
        <v>606</v>
      </c>
      <c r="N1" s="98"/>
      <c r="O1" s="98"/>
      <c r="P1" s="98"/>
      <c r="Q1" s="98"/>
      <c r="R1" s="98"/>
      <c r="W1" s="98"/>
    </row>
    <row r="2" spans="1:23" s="101" customFormat="1" ht="94.5" customHeight="1">
      <c r="A2" s="100">
        <v>11</v>
      </c>
      <c r="B2" s="169" t="s">
        <v>652</v>
      </c>
      <c r="C2" s="283" t="s">
        <v>610</v>
      </c>
      <c r="D2" s="284"/>
      <c r="E2" s="284"/>
      <c r="F2" s="284"/>
      <c r="G2" s="172" t="s">
        <v>653</v>
      </c>
      <c r="H2" s="83" t="s">
        <v>652</v>
      </c>
      <c r="I2" s="81" t="str">
        <f>'SITFTS0305 Overview'!F30</f>
        <v>Advanced Reactive Power Import MPAN with Cumulative Reading capability where one UTC Period is unavailable and Total Cumulative reading is available (as per DES138 data specification)</v>
      </c>
      <c r="J2" s="81" t="s">
        <v>623</v>
      </c>
      <c r="K2" s="81" t="s">
        <v>798</v>
      </c>
      <c r="L2" s="93" t="s">
        <v>969</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0.75" customHeight="1">
      <c r="A5" s="124" t="s">
        <v>653</v>
      </c>
      <c r="B5" s="124" t="s">
        <v>753</v>
      </c>
      <c r="C5" s="196" t="s">
        <v>754</v>
      </c>
      <c r="D5" s="135"/>
      <c r="E5" s="97"/>
      <c r="F5" s="97"/>
      <c r="G5" s="126"/>
      <c r="H5" s="97"/>
      <c r="I5" s="97"/>
      <c r="J5" s="97"/>
      <c r="K5" s="97" t="s">
        <v>978</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55.25" customHeight="1">
      <c r="A7" s="119"/>
      <c r="B7" s="119"/>
      <c r="C7" s="196">
        <v>3</v>
      </c>
      <c r="D7" s="135" t="s">
        <v>758</v>
      </c>
      <c r="E7" s="97">
        <v>15</v>
      </c>
      <c r="F7" s="126" t="s">
        <v>763</v>
      </c>
      <c r="G7" s="126" t="s">
        <v>760</v>
      </c>
      <c r="H7" s="97"/>
      <c r="I7" s="97"/>
      <c r="J7" s="97"/>
      <c r="K7" s="97" t="s">
        <v>800</v>
      </c>
      <c r="L7" s="97" t="s">
        <v>765</v>
      </c>
      <c r="M7" s="121" t="s">
        <v>756</v>
      </c>
    </row>
    <row r="8" spans="1:23" s="122" customFormat="1" ht="183.75" customHeight="1">
      <c r="A8" s="119"/>
      <c r="B8" s="128" t="s">
        <v>801</v>
      </c>
      <c r="C8" s="196">
        <v>4</v>
      </c>
      <c r="D8" s="135" t="s">
        <v>771</v>
      </c>
      <c r="E8" s="196"/>
      <c r="F8" s="135" t="s">
        <v>979</v>
      </c>
      <c r="G8" s="126" t="s">
        <v>760</v>
      </c>
      <c r="H8" s="97"/>
      <c r="I8" s="97"/>
      <c r="J8" s="97"/>
      <c r="K8" s="97" t="s">
        <v>803</v>
      </c>
      <c r="L8" s="97" t="s">
        <v>804</v>
      </c>
      <c r="M8" s="121" t="s">
        <v>756</v>
      </c>
    </row>
    <row r="9" spans="1:23" s="123" customFormat="1" ht="139.5" customHeight="1">
      <c r="B9" s="129" t="s">
        <v>805</v>
      </c>
      <c r="C9" s="196">
        <v>5</v>
      </c>
      <c r="D9" s="130" t="s">
        <v>776</v>
      </c>
      <c r="E9" s="130" t="s">
        <v>777</v>
      </c>
      <c r="F9" s="130" t="s">
        <v>980</v>
      </c>
      <c r="G9" s="96" t="s">
        <v>779</v>
      </c>
      <c r="H9" s="196" t="s">
        <v>780</v>
      </c>
      <c r="I9" s="97" t="s">
        <v>972</v>
      </c>
      <c r="J9" s="131"/>
      <c r="K9" s="214" t="s">
        <v>981</v>
      </c>
      <c r="L9" s="197" t="s">
        <v>808</v>
      </c>
      <c r="M9" s="121" t="s">
        <v>756</v>
      </c>
    </row>
    <row r="10" spans="1:23" s="123" customFormat="1" ht="190.5" customHeight="1">
      <c r="B10" s="129" t="s">
        <v>784</v>
      </c>
      <c r="C10" s="196">
        <v>6</v>
      </c>
      <c r="D10" s="149" t="s">
        <v>776</v>
      </c>
      <c r="E10" s="198"/>
      <c r="F10" s="149"/>
      <c r="G10" s="196" t="s">
        <v>760</v>
      </c>
      <c r="H10" s="196"/>
      <c r="I10" s="149"/>
      <c r="J10" s="196"/>
      <c r="K10" s="97" t="s">
        <v>785</v>
      </c>
      <c r="L10" s="97" t="s">
        <v>786</v>
      </c>
      <c r="M10" s="121" t="s">
        <v>756</v>
      </c>
    </row>
    <row r="11" spans="1:23" s="123" customFormat="1"/>
    <row r="12" spans="1:23" s="123" customFormat="1"/>
    <row r="13" spans="1:23" s="123" customFormat="1"/>
    <row r="14" spans="1:23" s="123" customFormat="1">
      <c r="K14" s="148"/>
      <c r="L14" s="148"/>
      <c r="M14" s="148"/>
      <c r="N14" s="148"/>
    </row>
    <row r="15" spans="1:23" s="123" customFormat="1">
      <c r="K15" s="148"/>
      <c r="L15" s="148"/>
      <c r="M15" s="148"/>
      <c r="N15" s="148"/>
    </row>
    <row r="16" spans="1:23" s="123" customFormat="1">
      <c r="K16" s="148"/>
      <c r="L16" s="148"/>
      <c r="M16" s="148"/>
      <c r="N16" s="148"/>
    </row>
  </sheetData>
  <mergeCells count="2">
    <mergeCell ref="C1:F1"/>
    <mergeCell ref="C2:F2"/>
  </mergeCells>
  <hyperlinks>
    <hyperlink ref="H2" location="'SITFTS-0305 TC11'!A1" display="SITFTS-0305 TC11" xr:uid="{25160730-9EC2-46F4-8120-C12A6AD731E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C9EFD-C21A-4BFB-8494-10169DD9C237}">
  <dimension ref="A1:W17"/>
  <sheetViews>
    <sheetView workbookViewId="0">
      <selection activeCell="G6" sqref="G6"/>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18.71093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81" t="s">
        <v>602</v>
      </c>
      <c r="D1" s="281"/>
      <c r="E1" s="281"/>
      <c r="F1" s="281"/>
      <c r="G1" s="168" t="s">
        <v>439</v>
      </c>
      <c r="H1" s="74" t="s">
        <v>601</v>
      </c>
      <c r="I1" s="74" t="s">
        <v>740</v>
      </c>
      <c r="J1" s="73" t="s">
        <v>672</v>
      </c>
      <c r="K1" s="73" t="s">
        <v>4</v>
      </c>
      <c r="L1" s="76" t="s">
        <v>604</v>
      </c>
      <c r="M1" s="73" t="s">
        <v>606</v>
      </c>
      <c r="N1" s="98"/>
      <c r="O1" s="98"/>
      <c r="P1" s="98"/>
      <c r="Q1" s="98"/>
      <c r="R1" s="98"/>
      <c r="W1" s="98"/>
    </row>
    <row r="2" spans="1:23" s="101" customFormat="1" ht="94.5" customHeight="1">
      <c r="A2" s="100">
        <v>12</v>
      </c>
      <c r="B2" s="169" t="s">
        <v>655</v>
      </c>
      <c r="C2" s="283" t="s">
        <v>610</v>
      </c>
      <c r="D2" s="284"/>
      <c r="E2" s="284"/>
      <c r="F2" s="284"/>
      <c r="G2" s="172" t="s">
        <v>656</v>
      </c>
      <c r="H2" s="83" t="s">
        <v>655</v>
      </c>
      <c r="I2" s="81" t="str">
        <f>'SITFTS0305 Overview'!F31</f>
        <v>Advanced Reactive Power Import MPAN with Cumulative Reading capability where multiple UTC Periods are unavailable or a total Cumulative reading is unavailable (as per DES138 data specification)</v>
      </c>
      <c r="J2" s="81" t="s">
        <v>627</v>
      </c>
      <c r="K2" s="81" t="s">
        <v>798</v>
      </c>
      <c r="L2" s="93" t="s">
        <v>969</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656</v>
      </c>
      <c r="B5" s="124" t="s">
        <v>753</v>
      </c>
      <c r="C5" s="196" t="s">
        <v>754</v>
      </c>
      <c r="D5" s="135"/>
      <c r="E5" s="97"/>
      <c r="F5" s="97"/>
      <c r="G5" s="126"/>
      <c r="H5" s="97"/>
      <c r="I5" s="97"/>
      <c r="J5" s="97"/>
      <c r="K5" s="97" t="s">
        <v>978</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809</v>
      </c>
      <c r="L7" s="97" t="s">
        <v>765</v>
      </c>
      <c r="M7" s="121" t="s">
        <v>756</v>
      </c>
    </row>
    <row r="8" spans="1:23" s="122" customFormat="1" ht="183.75" customHeight="1">
      <c r="A8" s="119"/>
      <c r="B8" s="128" t="s">
        <v>810</v>
      </c>
      <c r="C8" s="196">
        <v>4</v>
      </c>
      <c r="D8" s="135" t="s">
        <v>771</v>
      </c>
      <c r="E8" s="196"/>
      <c r="F8" s="135" t="s">
        <v>982</v>
      </c>
      <c r="G8" s="126" t="s">
        <v>760</v>
      </c>
      <c r="H8" s="97"/>
      <c r="I8" s="97"/>
      <c r="J8" s="97"/>
      <c r="K8" s="97" t="s">
        <v>812</v>
      </c>
      <c r="L8" s="97" t="s">
        <v>813</v>
      </c>
      <c r="M8" s="121" t="s">
        <v>756</v>
      </c>
    </row>
    <row r="9" spans="1:23" s="123" customFormat="1" ht="139.5" customHeight="1">
      <c r="B9" s="129" t="s">
        <v>805</v>
      </c>
      <c r="C9" s="196">
        <v>5</v>
      </c>
      <c r="D9" s="130" t="s">
        <v>776</v>
      </c>
      <c r="E9" s="130" t="s">
        <v>777</v>
      </c>
      <c r="F9" s="130" t="s">
        <v>983</v>
      </c>
      <c r="G9" s="96" t="s">
        <v>779</v>
      </c>
      <c r="H9" s="196" t="s">
        <v>780</v>
      </c>
      <c r="I9" s="97" t="s">
        <v>972</v>
      </c>
      <c r="J9" s="131"/>
      <c r="K9" s="214" t="s">
        <v>984</v>
      </c>
      <c r="L9" s="197" t="s">
        <v>816</v>
      </c>
      <c r="M9" s="121" t="s">
        <v>756</v>
      </c>
    </row>
    <row r="10" spans="1:23" s="123" customFormat="1" ht="156.75" customHeight="1">
      <c r="B10" s="129" t="s">
        <v>784</v>
      </c>
      <c r="C10" s="196">
        <v>6</v>
      </c>
      <c r="D10" s="149" t="s">
        <v>776</v>
      </c>
      <c r="E10" s="198"/>
      <c r="F10" s="149"/>
      <c r="G10" s="196" t="s">
        <v>760</v>
      </c>
      <c r="H10" s="196"/>
      <c r="I10" s="149"/>
      <c r="J10" s="196"/>
      <c r="K10" s="97" t="s">
        <v>785</v>
      </c>
      <c r="L10" s="97" t="s">
        <v>786</v>
      </c>
      <c r="M10" s="121" t="s">
        <v>756</v>
      </c>
    </row>
    <row r="11" spans="1:23" s="123" customFormat="1"/>
    <row r="12" spans="1:23" s="123" customFormat="1"/>
    <row r="13" spans="1:23" s="123" customFormat="1"/>
    <row r="14" spans="1:23" s="123" customFormat="1">
      <c r="K14" s="148"/>
      <c r="L14" s="148"/>
      <c r="M14" s="148"/>
      <c r="N14" s="148"/>
    </row>
    <row r="15" spans="1:23" s="123" customFormat="1">
      <c r="K15" s="148"/>
      <c r="L15" s="148"/>
      <c r="M15" s="148"/>
      <c r="N15" s="148"/>
    </row>
    <row r="16" spans="1:23" s="123" customFormat="1">
      <c r="K16" s="148"/>
      <c r="L16" s="148"/>
      <c r="M16" s="148"/>
      <c r="N16" s="148"/>
    </row>
    <row r="17" spans="11:14" s="123" customFormat="1">
      <c r="K17" s="148"/>
      <c r="L17" s="148"/>
      <c r="M17" s="148"/>
      <c r="N17" s="148"/>
    </row>
  </sheetData>
  <mergeCells count="2">
    <mergeCell ref="C1:F1"/>
    <mergeCell ref="C2:F2"/>
  </mergeCells>
  <hyperlinks>
    <hyperlink ref="H2" location="'SITFTS-0305 TC12'!A1" display="SITFTS-0305 TC12" xr:uid="{BD656F3B-319C-49A5-948C-2DD3F89FFD2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E41E6-B3A5-44F8-9BBC-14887DA7F549}">
  <dimension ref="A1:W26"/>
  <sheetViews>
    <sheetView workbookViewId="0">
      <selection activeCell="I8" activeCellId="1" sqref="D4 I8"/>
    </sheetView>
  </sheetViews>
  <sheetFormatPr defaultColWidth="10.5703125" defaultRowHeight="11.45"/>
  <cols>
    <col min="1" max="2" width="21.85546875" style="95" customWidth="1"/>
    <col min="3" max="5" width="10.85546875" style="95" customWidth="1"/>
    <col min="6" max="6" width="23.5703125" style="95" customWidth="1"/>
    <col min="7" max="7" width="23.140625" style="95" customWidth="1"/>
    <col min="8" max="8" width="27.42578125" style="95" customWidth="1"/>
    <col min="9" max="9" width="25.140625" style="95" customWidth="1"/>
    <col min="10" max="10" width="21.855468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81" t="s">
        <v>602</v>
      </c>
      <c r="D1" s="281"/>
      <c r="E1" s="281"/>
      <c r="F1" s="281"/>
      <c r="G1" s="168" t="s">
        <v>439</v>
      </c>
      <c r="H1" s="74" t="s">
        <v>601</v>
      </c>
      <c r="I1" s="74" t="s">
        <v>740</v>
      </c>
      <c r="J1" s="73" t="s">
        <v>672</v>
      </c>
      <c r="K1" s="73" t="s">
        <v>4</v>
      </c>
      <c r="L1" s="76" t="s">
        <v>604</v>
      </c>
      <c r="M1" s="73" t="s">
        <v>606</v>
      </c>
      <c r="N1" s="98"/>
      <c r="O1" s="98"/>
      <c r="P1" s="98"/>
      <c r="Q1" s="98"/>
      <c r="R1" s="98"/>
      <c r="W1" s="98"/>
    </row>
    <row r="2" spans="1:23" s="101" customFormat="1" ht="94.5" customHeight="1">
      <c r="A2" s="100">
        <v>13</v>
      </c>
      <c r="B2" s="169" t="s">
        <v>658</v>
      </c>
      <c r="C2" s="283" t="s">
        <v>610</v>
      </c>
      <c r="D2" s="284"/>
      <c r="E2" s="284"/>
      <c r="F2" s="284"/>
      <c r="G2" s="172" t="s">
        <v>659</v>
      </c>
      <c r="H2" s="83" t="s">
        <v>658</v>
      </c>
      <c r="I2" s="81" t="str">
        <f>'SITFTS0305 Overview'!F32</f>
        <v>Advanced Reactive Power Import MPAN with Meter Advance available (as per DES138 data specification)</v>
      </c>
      <c r="J2" s="81" t="s">
        <v>817</v>
      </c>
      <c r="K2" s="81" t="s">
        <v>798</v>
      </c>
      <c r="L2" s="93" t="s">
        <v>969</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659</v>
      </c>
      <c r="B5" s="124" t="s">
        <v>753</v>
      </c>
      <c r="C5" s="196" t="s">
        <v>754</v>
      </c>
      <c r="D5" s="135"/>
      <c r="E5" s="97"/>
      <c r="F5" s="97"/>
      <c r="G5" s="126"/>
      <c r="H5" s="97"/>
      <c r="I5" s="97"/>
      <c r="J5" s="97"/>
      <c r="K5" s="97" t="s">
        <v>978</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818</v>
      </c>
      <c r="L7" s="97" t="s">
        <v>765</v>
      </c>
      <c r="M7" s="121" t="s">
        <v>756</v>
      </c>
    </row>
    <row r="8" spans="1:23" s="123" customFormat="1" ht="117" customHeight="1">
      <c r="A8" s="119"/>
      <c r="B8" s="119"/>
      <c r="C8" s="196">
        <v>4</v>
      </c>
      <c r="D8" s="135" t="s">
        <v>771</v>
      </c>
      <c r="E8" s="97">
        <v>15</v>
      </c>
      <c r="F8" s="126" t="s">
        <v>819</v>
      </c>
      <c r="G8" s="126" t="s">
        <v>760</v>
      </c>
      <c r="H8" s="97"/>
      <c r="I8" s="97"/>
      <c r="J8" s="97"/>
      <c r="K8" s="97" t="s">
        <v>820</v>
      </c>
      <c r="L8" s="97"/>
      <c r="M8" s="121" t="s">
        <v>756</v>
      </c>
    </row>
    <row r="9" spans="1:23" s="122" customFormat="1" ht="183.75" customHeight="1">
      <c r="A9" s="119"/>
      <c r="B9" s="128" t="s">
        <v>821</v>
      </c>
      <c r="C9" s="196">
        <v>5</v>
      </c>
      <c r="D9" s="135" t="s">
        <v>771</v>
      </c>
      <c r="E9" s="196"/>
      <c r="F9" s="135" t="s">
        <v>985</v>
      </c>
      <c r="G9" s="126" t="s">
        <v>760</v>
      </c>
      <c r="H9" s="97"/>
      <c r="I9" s="97"/>
      <c r="J9" s="97"/>
      <c r="K9" s="97" t="s">
        <v>823</v>
      </c>
      <c r="L9" s="97" t="s">
        <v>824</v>
      </c>
      <c r="M9" s="121" t="s">
        <v>756</v>
      </c>
    </row>
    <row r="10" spans="1:23" s="123" customFormat="1" ht="139.5" customHeight="1">
      <c r="B10" s="147" t="s">
        <v>805</v>
      </c>
      <c r="C10" s="196">
        <v>6</v>
      </c>
      <c r="D10" s="130" t="s">
        <v>776</v>
      </c>
      <c r="E10" s="130" t="s">
        <v>777</v>
      </c>
      <c r="F10" s="130" t="s">
        <v>986</v>
      </c>
      <c r="G10" s="96" t="s">
        <v>779</v>
      </c>
      <c r="H10" s="196" t="s">
        <v>780</v>
      </c>
      <c r="I10" s="97" t="s">
        <v>972</v>
      </c>
      <c r="J10" s="131"/>
      <c r="K10" s="214" t="s">
        <v>987</v>
      </c>
      <c r="L10" s="197" t="s">
        <v>827</v>
      </c>
      <c r="M10" s="121" t="s">
        <v>756</v>
      </c>
    </row>
    <row r="11" spans="1:23" s="123" customFormat="1" ht="65.099999999999994">
      <c r="B11" s="129" t="s">
        <v>784</v>
      </c>
      <c r="C11" s="196">
        <v>7</v>
      </c>
      <c r="D11" s="149" t="s">
        <v>776</v>
      </c>
      <c r="E11" s="198"/>
      <c r="F11" s="149"/>
      <c r="G11" s="196" t="s">
        <v>760</v>
      </c>
      <c r="H11" s="196"/>
      <c r="I11" s="149"/>
      <c r="J11" s="196"/>
      <c r="K11" s="97" t="s">
        <v>785</v>
      </c>
      <c r="L11" s="97" t="s">
        <v>786</v>
      </c>
      <c r="M11" s="121" t="s">
        <v>756</v>
      </c>
    </row>
    <row r="12" spans="1:23" s="122" customFormat="1" ht="183.75" customHeight="1">
      <c r="A12" s="119"/>
      <c r="B12" s="128" t="s">
        <v>828</v>
      </c>
      <c r="C12" s="196">
        <v>8</v>
      </c>
      <c r="D12" s="135" t="s">
        <v>771</v>
      </c>
      <c r="E12" s="196"/>
      <c r="F12" s="135" t="s">
        <v>988</v>
      </c>
      <c r="G12" s="126" t="s">
        <v>760</v>
      </c>
      <c r="H12" s="97"/>
      <c r="I12" s="97"/>
      <c r="J12" s="97"/>
      <c r="K12" s="97" t="s">
        <v>830</v>
      </c>
      <c r="L12" s="97" t="s">
        <v>831</v>
      </c>
      <c r="M12" s="121" t="s">
        <v>756</v>
      </c>
    </row>
    <row r="13" spans="1:23" s="123" customFormat="1" ht="139.5" customHeight="1">
      <c r="B13" s="147" t="s">
        <v>805</v>
      </c>
      <c r="C13" s="196">
        <v>9</v>
      </c>
      <c r="D13" s="130" t="s">
        <v>776</v>
      </c>
      <c r="E13" s="130" t="s">
        <v>777</v>
      </c>
      <c r="F13" s="130" t="s">
        <v>989</v>
      </c>
      <c r="G13" s="96" t="s">
        <v>779</v>
      </c>
      <c r="H13" s="196" t="s">
        <v>780</v>
      </c>
      <c r="I13" s="97" t="s">
        <v>972</v>
      </c>
      <c r="J13" s="131"/>
      <c r="K13" s="214" t="s">
        <v>990</v>
      </c>
      <c r="L13" s="197" t="s">
        <v>834</v>
      </c>
      <c r="M13" s="121" t="s">
        <v>756</v>
      </c>
    </row>
    <row r="14" spans="1:23" s="123" customFormat="1" ht="99.75" customHeight="1">
      <c r="B14" s="129" t="s">
        <v>784</v>
      </c>
      <c r="C14" s="196">
        <v>10</v>
      </c>
      <c r="D14" s="149" t="s">
        <v>776</v>
      </c>
      <c r="E14" s="198"/>
      <c r="F14" s="149"/>
      <c r="G14" s="196" t="s">
        <v>760</v>
      </c>
      <c r="H14" s="196"/>
      <c r="I14" s="149"/>
      <c r="J14" s="196"/>
      <c r="K14" s="97" t="s">
        <v>785</v>
      </c>
      <c r="L14" s="97" t="s">
        <v>786</v>
      </c>
      <c r="M14" s="121" t="s">
        <v>756</v>
      </c>
    </row>
    <row r="15" spans="1:23" s="122" customFormat="1" ht="183.75" customHeight="1">
      <c r="A15" s="119"/>
      <c r="B15" s="128" t="s">
        <v>835</v>
      </c>
      <c r="C15" s="196">
        <v>11</v>
      </c>
      <c r="D15" s="135" t="s">
        <v>771</v>
      </c>
      <c r="E15" s="196"/>
      <c r="F15" s="135" t="s">
        <v>991</v>
      </c>
      <c r="G15" s="126" t="s">
        <v>760</v>
      </c>
      <c r="H15" s="97"/>
      <c r="I15" s="97"/>
      <c r="J15" s="97"/>
      <c r="K15" s="97" t="s">
        <v>837</v>
      </c>
      <c r="L15" s="97" t="s">
        <v>838</v>
      </c>
      <c r="M15" s="121" t="s">
        <v>756</v>
      </c>
    </row>
    <row r="16" spans="1:23" s="123" customFormat="1" ht="139.5" customHeight="1">
      <c r="B16" s="147" t="s">
        <v>805</v>
      </c>
      <c r="C16" s="196">
        <v>12</v>
      </c>
      <c r="D16" s="130" t="s">
        <v>776</v>
      </c>
      <c r="E16" s="130" t="s">
        <v>777</v>
      </c>
      <c r="F16" s="130" t="s">
        <v>992</v>
      </c>
      <c r="G16" s="96" t="s">
        <v>779</v>
      </c>
      <c r="H16" s="196" t="s">
        <v>780</v>
      </c>
      <c r="I16" s="97" t="s">
        <v>972</v>
      </c>
      <c r="J16" s="131"/>
      <c r="K16" s="214" t="s">
        <v>840</v>
      </c>
      <c r="L16" s="197" t="s">
        <v>841</v>
      </c>
      <c r="M16" s="121" t="s">
        <v>756</v>
      </c>
    </row>
    <row r="17" spans="1:13" s="123" customFormat="1" ht="97.5" customHeight="1">
      <c r="B17" s="129" t="s">
        <v>784</v>
      </c>
      <c r="C17" s="196">
        <v>13</v>
      </c>
      <c r="D17" s="149" t="s">
        <v>776</v>
      </c>
      <c r="E17" s="198"/>
      <c r="F17" s="149"/>
      <c r="G17" s="196" t="s">
        <v>760</v>
      </c>
      <c r="H17" s="196"/>
      <c r="I17" s="149"/>
      <c r="J17" s="196"/>
      <c r="K17" s="97" t="s">
        <v>785</v>
      </c>
      <c r="L17" s="97" t="s">
        <v>786</v>
      </c>
      <c r="M17" s="121" t="s">
        <v>756</v>
      </c>
    </row>
    <row r="18" spans="1:13" s="122" customFormat="1" ht="183.75" customHeight="1">
      <c r="A18" s="119"/>
      <c r="B18" s="128" t="s">
        <v>842</v>
      </c>
      <c r="C18" s="196">
        <v>14</v>
      </c>
      <c r="D18" s="135" t="s">
        <v>771</v>
      </c>
      <c r="E18" s="196"/>
      <c r="F18" s="135" t="s">
        <v>993</v>
      </c>
      <c r="G18" s="126" t="s">
        <v>760</v>
      </c>
      <c r="H18" s="97"/>
      <c r="I18" s="97"/>
      <c r="J18" s="97"/>
      <c r="K18" s="97" t="s">
        <v>844</v>
      </c>
      <c r="L18" s="97" t="s">
        <v>845</v>
      </c>
      <c r="M18" s="121" t="s">
        <v>756</v>
      </c>
    </row>
    <row r="19" spans="1:13" s="123" customFormat="1" ht="139.5" customHeight="1">
      <c r="B19" s="147" t="s">
        <v>805</v>
      </c>
      <c r="C19" s="196">
        <v>15</v>
      </c>
      <c r="D19" s="130" t="s">
        <v>776</v>
      </c>
      <c r="E19" s="130" t="s">
        <v>777</v>
      </c>
      <c r="F19" s="130" t="s">
        <v>994</v>
      </c>
      <c r="G19" s="96" t="s">
        <v>779</v>
      </c>
      <c r="H19" s="196" t="s">
        <v>780</v>
      </c>
      <c r="I19" s="97" t="s">
        <v>972</v>
      </c>
      <c r="J19" s="131"/>
      <c r="K19" s="214" t="s">
        <v>847</v>
      </c>
      <c r="L19" s="197" t="s">
        <v>848</v>
      </c>
      <c r="M19" s="121" t="s">
        <v>756</v>
      </c>
    </row>
    <row r="20" spans="1:13" s="123" customFormat="1" ht="90.75" customHeight="1">
      <c r="B20" s="129" t="s">
        <v>784</v>
      </c>
      <c r="C20" s="196">
        <v>16</v>
      </c>
      <c r="D20" s="149" t="s">
        <v>776</v>
      </c>
      <c r="E20" s="198"/>
      <c r="F20" s="149"/>
      <c r="G20" s="196" t="s">
        <v>760</v>
      </c>
      <c r="H20" s="196"/>
      <c r="I20" s="149"/>
      <c r="J20" s="196"/>
      <c r="K20" s="97" t="s">
        <v>785</v>
      </c>
      <c r="L20" s="97" t="s">
        <v>786</v>
      </c>
      <c r="M20" s="121" t="s">
        <v>756</v>
      </c>
    </row>
    <row r="21" spans="1:13" s="122" customFormat="1" ht="183.75" customHeight="1">
      <c r="A21" s="119"/>
      <c r="B21" s="128" t="s">
        <v>849</v>
      </c>
      <c r="C21" s="196">
        <v>17</v>
      </c>
      <c r="D21" s="135" t="s">
        <v>771</v>
      </c>
      <c r="E21" s="196"/>
      <c r="F21" s="135" t="s">
        <v>995</v>
      </c>
      <c r="G21" s="126" t="s">
        <v>760</v>
      </c>
      <c r="H21" s="97"/>
      <c r="I21" s="97"/>
      <c r="J21" s="97"/>
      <c r="K21" s="97" t="s">
        <v>851</v>
      </c>
      <c r="L21" s="97" t="s">
        <v>852</v>
      </c>
      <c r="M21" s="121" t="s">
        <v>756</v>
      </c>
    </row>
    <row r="22" spans="1:13" s="123" customFormat="1" ht="139.5" customHeight="1">
      <c r="B22" s="147" t="s">
        <v>805</v>
      </c>
      <c r="C22" s="196">
        <v>18</v>
      </c>
      <c r="D22" s="130" t="s">
        <v>776</v>
      </c>
      <c r="E22" s="130" t="s">
        <v>777</v>
      </c>
      <c r="F22" s="130" t="s">
        <v>996</v>
      </c>
      <c r="G22" s="96" t="s">
        <v>779</v>
      </c>
      <c r="H22" s="196" t="s">
        <v>780</v>
      </c>
      <c r="I22" s="97" t="s">
        <v>972</v>
      </c>
      <c r="J22" s="131"/>
      <c r="K22" s="214" t="s">
        <v>854</v>
      </c>
      <c r="L22" s="197" t="s">
        <v>855</v>
      </c>
      <c r="M22" s="121" t="s">
        <v>756</v>
      </c>
    </row>
    <row r="23" spans="1:13" s="123" customFormat="1" ht="114" customHeight="1">
      <c r="B23" s="129" t="s">
        <v>784</v>
      </c>
      <c r="C23" s="196">
        <v>19</v>
      </c>
      <c r="D23" s="149" t="s">
        <v>776</v>
      </c>
      <c r="E23" s="198"/>
      <c r="F23" s="149"/>
      <c r="G23" s="196" t="s">
        <v>760</v>
      </c>
      <c r="H23" s="196"/>
      <c r="I23" s="149"/>
      <c r="J23" s="196"/>
      <c r="K23" s="97" t="s">
        <v>785</v>
      </c>
      <c r="L23" s="97" t="s">
        <v>786</v>
      </c>
      <c r="M23" s="121" t="s">
        <v>756</v>
      </c>
    </row>
    <row r="24" spans="1:13" s="122" customFormat="1" ht="183.75" customHeight="1">
      <c r="A24" s="119"/>
      <c r="B24" s="128" t="s">
        <v>856</v>
      </c>
      <c r="C24" s="196">
        <v>20</v>
      </c>
      <c r="D24" s="135" t="s">
        <v>771</v>
      </c>
      <c r="E24" s="196"/>
      <c r="F24" s="135" t="s">
        <v>997</v>
      </c>
      <c r="G24" s="126" t="s">
        <v>760</v>
      </c>
      <c r="H24" s="97"/>
      <c r="I24" s="97"/>
      <c r="J24" s="97"/>
      <c r="K24" s="97" t="s">
        <v>858</v>
      </c>
      <c r="L24" s="97" t="s">
        <v>859</v>
      </c>
      <c r="M24" s="121" t="s">
        <v>756</v>
      </c>
    </row>
    <row r="25" spans="1:13" s="123" customFormat="1" ht="139.5" customHeight="1">
      <c r="B25" s="147" t="s">
        <v>805</v>
      </c>
      <c r="C25" s="196">
        <v>21</v>
      </c>
      <c r="D25" s="130" t="s">
        <v>776</v>
      </c>
      <c r="E25" s="130" t="s">
        <v>777</v>
      </c>
      <c r="F25" s="130" t="s">
        <v>998</v>
      </c>
      <c r="G25" s="96" t="s">
        <v>779</v>
      </c>
      <c r="H25" s="196" t="s">
        <v>780</v>
      </c>
      <c r="I25" s="97" t="s">
        <v>972</v>
      </c>
      <c r="J25" s="131"/>
      <c r="K25" s="214" t="s">
        <v>999</v>
      </c>
      <c r="L25" s="197" t="s">
        <v>862</v>
      </c>
      <c r="M25" s="121" t="s">
        <v>756</v>
      </c>
    </row>
    <row r="26" spans="1:13" s="123" customFormat="1" ht="90.75" customHeight="1">
      <c r="B26" s="129" t="s">
        <v>784</v>
      </c>
      <c r="C26" s="196">
        <v>22</v>
      </c>
      <c r="D26" s="149" t="s">
        <v>776</v>
      </c>
      <c r="E26" s="198"/>
      <c r="F26" s="149"/>
      <c r="G26" s="196" t="s">
        <v>760</v>
      </c>
      <c r="H26" s="196"/>
      <c r="I26" s="149"/>
      <c r="J26" s="196"/>
      <c r="K26" s="97" t="s">
        <v>785</v>
      </c>
      <c r="L26" s="97" t="s">
        <v>786</v>
      </c>
      <c r="M26" s="121" t="s">
        <v>756</v>
      </c>
    </row>
  </sheetData>
  <mergeCells count="2">
    <mergeCell ref="C1:F1"/>
    <mergeCell ref="C2:F2"/>
  </mergeCells>
  <hyperlinks>
    <hyperlink ref="H2" location="'SITFTS-0305 TC13'!A1" display="SITFTS-0305 TC13" xr:uid="{5C40A95D-1F9D-4410-A63D-A018D82B8E35}"/>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24A97-6C6F-49D6-A7C6-484E068D8B1E}">
  <dimension ref="A1:W25"/>
  <sheetViews>
    <sheetView workbookViewId="0">
      <selection activeCell="G5" sqref="G5"/>
    </sheetView>
  </sheetViews>
  <sheetFormatPr defaultColWidth="10.5703125" defaultRowHeight="11.45"/>
  <cols>
    <col min="1" max="2" width="21.85546875" style="95" customWidth="1"/>
    <col min="3" max="5" width="10.85546875" style="95" customWidth="1"/>
    <col min="6" max="6" width="23.5703125" style="95" customWidth="1"/>
    <col min="7" max="7" width="23.140625" style="95" customWidth="1"/>
    <col min="8" max="8" width="27.42578125" style="95" customWidth="1"/>
    <col min="9" max="9" width="25.140625" style="95" customWidth="1"/>
    <col min="10" max="10" width="21.855468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81" t="s">
        <v>602</v>
      </c>
      <c r="D1" s="281"/>
      <c r="E1" s="281"/>
      <c r="F1" s="281"/>
      <c r="G1" s="168" t="s">
        <v>439</v>
      </c>
      <c r="H1" s="74" t="s">
        <v>601</v>
      </c>
      <c r="I1" s="74" t="s">
        <v>740</v>
      </c>
      <c r="J1" s="73" t="s">
        <v>672</v>
      </c>
      <c r="K1" s="73" t="s">
        <v>4</v>
      </c>
      <c r="L1" s="76" t="s">
        <v>604</v>
      </c>
      <c r="M1" s="73" t="s">
        <v>606</v>
      </c>
      <c r="N1" s="98"/>
      <c r="O1" s="98"/>
      <c r="P1" s="98"/>
      <c r="Q1" s="98"/>
      <c r="R1" s="98"/>
      <c r="W1" s="98"/>
    </row>
    <row r="2" spans="1:23" s="101" customFormat="1" ht="94.5" customHeight="1">
      <c r="A2" s="100">
        <v>14</v>
      </c>
      <c r="B2" s="169" t="s">
        <v>661</v>
      </c>
      <c r="C2" s="283" t="s">
        <v>610</v>
      </c>
      <c r="D2" s="284"/>
      <c r="E2" s="284"/>
      <c r="F2" s="284"/>
      <c r="G2" s="172" t="s">
        <v>662</v>
      </c>
      <c r="H2" s="83" t="s">
        <v>661</v>
      </c>
      <c r="I2" s="81" t="str">
        <f>'SITFTS0305 Overview'!F33</f>
        <v xml:space="preserve">Advanced Reactive Power Import MPAN with Meter Advance unavailable (as per DES138 data specification) </v>
      </c>
      <c r="J2" s="81" t="s">
        <v>863</v>
      </c>
      <c r="K2" s="81" t="s">
        <v>798</v>
      </c>
      <c r="L2" s="93" t="s">
        <v>969</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662</v>
      </c>
      <c r="B5" s="124" t="s">
        <v>753</v>
      </c>
      <c r="C5" s="196" t="s">
        <v>754</v>
      </c>
      <c r="D5" s="135"/>
      <c r="E5" s="97"/>
      <c r="F5" s="97"/>
      <c r="G5" s="126"/>
      <c r="H5" s="97"/>
      <c r="I5" s="97"/>
      <c r="J5" s="97"/>
      <c r="K5" s="97" t="s">
        <v>978</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864</v>
      </c>
      <c r="L7" s="97" t="s">
        <v>765</v>
      </c>
      <c r="M7" s="121" t="s">
        <v>756</v>
      </c>
    </row>
    <row r="8" spans="1:23" s="123" customFormat="1" ht="117" customHeight="1">
      <c r="A8" s="119"/>
      <c r="B8" s="119"/>
      <c r="C8" s="196">
        <v>4</v>
      </c>
      <c r="D8" s="135" t="s">
        <v>771</v>
      </c>
      <c r="E8" s="97">
        <v>15</v>
      </c>
      <c r="F8" s="126" t="s">
        <v>865</v>
      </c>
      <c r="G8" s="126" t="s">
        <v>760</v>
      </c>
      <c r="H8" s="97"/>
      <c r="I8" s="97"/>
      <c r="J8" s="97"/>
      <c r="K8" s="97" t="s">
        <v>866</v>
      </c>
      <c r="L8" s="97"/>
      <c r="M8" s="121" t="s">
        <v>756</v>
      </c>
    </row>
    <row r="9" spans="1:23" s="122" customFormat="1" ht="183.75" customHeight="1">
      <c r="A9" s="119"/>
      <c r="B9" s="128" t="s">
        <v>867</v>
      </c>
      <c r="C9" s="196">
        <v>5</v>
      </c>
      <c r="D9" s="135" t="s">
        <v>771</v>
      </c>
      <c r="E9" s="196"/>
      <c r="F9" s="135" t="s">
        <v>1000</v>
      </c>
      <c r="G9" s="126" t="s">
        <v>760</v>
      </c>
      <c r="H9" s="97"/>
      <c r="I9" s="97"/>
      <c r="J9" s="97"/>
      <c r="K9" s="97" t="s">
        <v>869</v>
      </c>
      <c r="L9" s="97" t="s">
        <v>870</v>
      </c>
      <c r="M9" s="121" t="s">
        <v>756</v>
      </c>
    </row>
    <row r="10" spans="1:23" s="123" customFormat="1" ht="139.5" customHeight="1">
      <c r="B10" s="147" t="s">
        <v>805</v>
      </c>
      <c r="C10" s="196">
        <v>6</v>
      </c>
      <c r="D10" s="130" t="s">
        <v>776</v>
      </c>
      <c r="E10" s="130" t="s">
        <v>777</v>
      </c>
      <c r="F10" s="130" t="s">
        <v>1001</v>
      </c>
      <c r="G10" s="96" t="s">
        <v>779</v>
      </c>
      <c r="H10" s="196" t="s">
        <v>780</v>
      </c>
      <c r="I10" s="97" t="s">
        <v>972</v>
      </c>
      <c r="J10" s="131"/>
      <c r="K10" s="214" t="s">
        <v>1002</v>
      </c>
      <c r="L10" s="197" t="s">
        <v>873</v>
      </c>
      <c r="M10" s="121" t="s">
        <v>756</v>
      </c>
    </row>
    <row r="11" spans="1:23" s="123" customFormat="1" ht="87.75" customHeight="1">
      <c r="B11" s="129" t="s">
        <v>784</v>
      </c>
      <c r="C11" s="196">
        <v>7</v>
      </c>
      <c r="D11" s="149" t="s">
        <v>776</v>
      </c>
      <c r="E11" s="198"/>
      <c r="F11" s="149"/>
      <c r="G11" s="196" t="s">
        <v>760</v>
      </c>
      <c r="H11" s="196"/>
      <c r="I11" s="149"/>
      <c r="J11" s="196"/>
      <c r="K11" s="97" t="s">
        <v>785</v>
      </c>
      <c r="L11" s="97" t="s">
        <v>786</v>
      </c>
      <c r="M11" s="121" t="s">
        <v>756</v>
      </c>
    </row>
    <row r="12" spans="1:23" s="122" customFormat="1" ht="183.75" customHeight="1">
      <c r="A12" s="119"/>
      <c r="B12" s="128" t="s">
        <v>874</v>
      </c>
      <c r="C12" s="196">
        <v>8</v>
      </c>
      <c r="D12" s="135" t="s">
        <v>771</v>
      </c>
      <c r="E12" s="196"/>
      <c r="F12" s="135" t="s">
        <v>988</v>
      </c>
      <c r="G12" s="126" t="s">
        <v>760</v>
      </c>
      <c r="H12" s="97"/>
      <c r="I12" s="97"/>
      <c r="J12" s="97"/>
      <c r="K12" s="97" t="s">
        <v>875</v>
      </c>
      <c r="L12" s="97" t="s">
        <v>876</v>
      </c>
      <c r="M12" s="121" t="s">
        <v>756</v>
      </c>
    </row>
    <row r="13" spans="1:23" s="123" customFormat="1" ht="139.5" customHeight="1">
      <c r="B13" s="147" t="s">
        <v>805</v>
      </c>
      <c r="C13" s="196">
        <v>9</v>
      </c>
      <c r="D13" s="130" t="s">
        <v>776</v>
      </c>
      <c r="E13" s="130" t="s">
        <v>777</v>
      </c>
      <c r="F13" s="130" t="s">
        <v>1003</v>
      </c>
      <c r="G13" s="96" t="s">
        <v>779</v>
      </c>
      <c r="H13" s="196" t="s">
        <v>780</v>
      </c>
      <c r="I13" s="97" t="s">
        <v>972</v>
      </c>
      <c r="J13" s="131"/>
      <c r="K13" s="214" t="s">
        <v>1004</v>
      </c>
      <c r="L13" s="197" t="s">
        <v>879</v>
      </c>
      <c r="M13" s="121" t="s">
        <v>756</v>
      </c>
    </row>
    <row r="14" spans="1:23" s="123" customFormat="1" ht="100.5" customHeight="1">
      <c r="B14" s="129" t="s">
        <v>784</v>
      </c>
      <c r="C14" s="196">
        <v>10</v>
      </c>
      <c r="D14" s="149" t="s">
        <v>776</v>
      </c>
      <c r="E14" s="198"/>
      <c r="F14" s="149"/>
      <c r="G14" s="196" t="s">
        <v>760</v>
      </c>
      <c r="H14" s="196"/>
      <c r="I14" s="149"/>
      <c r="J14" s="196"/>
      <c r="K14" s="97" t="s">
        <v>785</v>
      </c>
      <c r="L14" s="97" t="s">
        <v>786</v>
      </c>
      <c r="M14" s="121" t="s">
        <v>756</v>
      </c>
    </row>
    <row r="15" spans="1:23" s="122" customFormat="1" ht="183.75" customHeight="1">
      <c r="A15" s="119"/>
      <c r="B15" s="128" t="s">
        <v>880</v>
      </c>
      <c r="C15" s="196">
        <v>11</v>
      </c>
      <c r="D15" s="135" t="s">
        <v>771</v>
      </c>
      <c r="E15" s="196"/>
      <c r="F15" s="135" t="s">
        <v>1005</v>
      </c>
      <c r="G15" s="126" t="s">
        <v>760</v>
      </c>
      <c r="H15" s="97"/>
      <c r="I15" s="97"/>
      <c r="J15" s="97"/>
      <c r="K15" s="97" t="s">
        <v>882</v>
      </c>
      <c r="L15" s="97" t="s">
        <v>883</v>
      </c>
      <c r="M15" s="121" t="s">
        <v>756</v>
      </c>
    </row>
    <row r="16" spans="1:23" s="123" customFormat="1" ht="139.5" customHeight="1">
      <c r="B16" s="147" t="s">
        <v>805</v>
      </c>
      <c r="C16" s="196">
        <v>12</v>
      </c>
      <c r="D16" s="130" t="s">
        <v>776</v>
      </c>
      <c r="E16" s="130" t="s">
        <v>777</v>
      </c>
      <c r="F16" s="130" t="s">
        <v>1006</v>
      </c>
      <c r="G16" s="96" t="s">
        <v>779</v>
      </c>
      <c r="H16" s="196" t="s">
        <v>780</v>
      </c>
      <c r="I16" s="97" t="s">
        <v>972</v>
      </c>
      <c r="J16" s="131"/>
      <c r="K16" s="214" t="s">
        <v>1007</v>
      </c>
      <c r="L16" s="197" t="s">
        <v>886</v>
      </c>
      <c r="M16" s="121" t="s">
        <v>756</v>
      </c>
    </row>
    <row r="17" spans="1:14" s="123" customFormat="1" ht="101.25" customHeight="1">
      <c r="B17" s="129" t="s">
        <v>784</v>
      </c>
      <c r="C17" s="196">
        <v>13</v>
      </c>
      <c r="D17" s="149" t="s">
        <v>776</v>
      </c>
      <c r="E17" s="198"/>
      <c r="F17" s="149"/>
      <c r="G17" s="196" t="s">
        <v>760</v>
      </c>
      <c r="H17" s="196"/>
      <c r="I17" s="149"/>
      <c r="J17" s="196"/>
      <c r="K17" s="97" t="s">
        <v>785</v>
      </c>
      <c r="L17" s="97" t="s">
        <v>786</v>
      </c>
      <c r="M17" s="121" t="s">
        <v>756</v>
      </c>
    </row>
    <row r="18" spans="1:14" s="122" customFormat="1" ht="183.75" customHeight="1">
      <c r="A18" s="119"/>
      <c r="B18" s="128" t="s">
        <v>887</v>
      </c>
      <c r="C18" s="196">
        <v>14</v>
      </c>
      <c r="D18" s="135" t="s">
        <v>771</v>
      </c>
      <c r="E18" s="196"/>
      <c r="F18" s="135" t="s">
        <v>1008</v>
      </c>
      <c r="G18" s="126" t="s">
        <v>760</v>
      </c>
      <c r="H18" s="97"/>
      <c r="I18" s="97"/>
      <c r="J18" s="97"/>
      <c r="K18" s="97" t="s">
        <v>889</v>
      </c>
      <c r="L18" s="97" t="s">
        <v>890</v>
      </c>
      <c r="M18" s="121" t="s">
        <v>756</v>
      </c>
    </row>
    <row r="19" spans="1:14" s="123" customFormat="1" ht="139.5" customHeight="1">
      <c r="B19" s="147" t="s">
        <v>805</v>
      </c>
      <c r="C19" s="196">
        <v>15</v>
      </c>
      <c r="D19" s="130" t="s">
        <v>776</v>
      </c>
      <c r="E19" s="130" t="s">
        <v>777</v>
      </c>
      <c r="F19" s="130" t="s">
        <v>1009</v>
      </c>
      <c r="G19" s="96" t="s">
        <v>779</v>
      </c>
      <c r="H19" s="196" t="s">
        <v>780</v>
      </c>
      <c r="I19" s="97" t="s">
        <v>972</v>
      </c>
      <c r="J19" s="131"/>
      <c r="K19" s="214" t="s">
        <v>1010</v>
      </c>
      <c r="L19" s="197" t="s">
        <v>893</v>
      </c>
      <c r="M19" s="121" t="s">
        <v>756</v>
      </c>
    </row>
    <row r="20" spans="1:14" s="123" customFormat="1" ht="92.25" customHeight="1">
      <c r="B20" s="129" t="s">
        <v>784</v>
      </c>
      <c r="C20" s="196">
        <v>16</v>
      </c>
      <c r="D20" s="149" t="s">
        <v>776</v>
      </c>
      <c r="E20" s="198"/>
      <c r="F20" s="149"/>
      <c r="G20" s="196" t="s">
        <v>760</v>
      </c>
      <c r="H20" s="196"/>
      <c r="I20" s="149"/>
      <c r="J20" s="196"/>
      <c r="K20" s="97" t="s">
        <v>785</v>
      </c>
      <c r="L20" s="97" t="s">
        <v>786</v>
      </c>
      <c r="M20" s="121" t="s">
        <v>756</v>
      </c>
    </row>
    <row r="21" spans="1:14" s="122" customFormat="1" ht="167.25" customHeight="1">
      <c r="A21" s="119"/>
      <c r="B21" s="128" t="s">
        <v>894</v>
      </c>
      <c r="C21" s="196">
        <v>17</v>
      </c>
      <c r="D21" s="135" t="s">
        <v>771</v>
      </c>
      <c r="E21" s="196"/>
      <c r="F21" s="135" t="s">
        <v>1011</v>
      </c>
      <c r="G21" s="126" t="s">
        <v>760</v>
      </c>
      <c r="H21" s="97"/>
      <c r="I21" s="97"/>
      <c r="J21" s="97"/>
      <c r="K21" s="97" t="s">
        <v>896</v>
      </c>
      <c r="L21" s="97" t="s">
        <v>897</v>
      </c>
      <c r="M21" s="121" t="s">
        <v>756</v>
      </c>
    </row>
    <row r="22" spans="1:14" s="123" customFormat="1" ht="139.5" customHeight="1">
      <c r="B22" s="147" t="s">
        <v>805</v>
      </c>
      <c r="C22" s="196">
        <v>18</v>
      </c>
      <c r="D22" s="130" t="s">
        <v>776</v>
      </c>
      <c r="E22" s="130" t="s">
        <v>777</v>
      </c>
      <c r="F22" s="130" t="s">
        <v>1012</v>
      </c>
      <c r="G22" s="96" t="s">
        <v>779</v>
      </c>
      <c r="H22" s="196" t="s">
        <v>780</v>
      </c>
      <c r="I22" s="97" t="s">
        <v>972</v>
      </c>
      <c r="J22" s="131"/>
      <c r="K22" s="214" t="s">
        <v>899</v>
      </c>
      <c r="L22" s="197" t="s">
        <v>900</v>
      </c>
      <c r="M22" s="121" t="s">
        <v>756</v>
      </c>
    </row>
    <row r="23" spans="1:14" s="123" customFormat="1" ht="99" customHeight="1">
      <c r="B23" s="129" t="s">
        <v>784</v>
      </c>
      <c r="C23" s="196">
        <v>19</v>
      </c>
      <c r="D23" s="149" t="s">
        <v>776</v>
      </c>
      <c r="E23" s="198"/>
      <c r="F23" s="149"/>
      <c r="G23" s="196" t="s">
        <v>760</v>
      </c>
      <c r="H23" s="196"/>
      <c r="I23" s="149"/>
      <c r="J23" s="196"/>
      <c r="K23" s="97" t="s">
        <v>785</v>
      </c>
      <c r="L23" s="97" t="s">
        <v>786</v>
      </c>
      <c r="M23" s="121" t="s">
        <v>756</v>
      </c>
    </row>
    <row r="24" spans="1:14" s="123" customFormat="1">
      <c r="K24" s="148"/>
      <c r="L24" s="148"/>
      <c r="M24" s="148"/>
      <c r="N24" s="148"/>
    </row>
    <row r="25" spans="1:14" s="123" customFormat="1">
      <c r="K25" s="148"/>
      <c r="L25" s="148"/>
      <c r="M25" s="148"/>
      <c r="N25" s="148"/>
    </row>
  </sheetData>
  <mergeCells count="2">
    <mergeCell ref="C1:F1"/>
    <mergeCell ref="C2:F2"/>
  </mergeCells>
  <hyperlinks>
    <hyperlink ref="H2" location="'SITFTS-0305 TC14'!A1" display="SITFTS-0305 TC14" xr:uid="{C78975CB-D9A7-430D-8678-356A61ADEFE9}"/>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3B8A-B5BF-44B6-B196-B889450081DA}">
  <dimension ref="A1:W12"/>
  <sheetViews>
    <sheetView workbookViewId="0">
      <selection activeCell="G2" sqref="G2"/>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81" t="s">
        <v>602</v>
      </c>
      <c r="D1" s="281"/>
      <c r="E1" s="281"/>
      <c r="F1" s="281"/>
      <c r="G1" s="168" t="s">
        <v>439</v>
      </c>
      <c r="H1" s="74" t="s">
        <v>601</v>
      </c>
      <c r="I1" s="74" t="s">
        <v>740</v>
      </c>
      <c r="J1" s="73" t="s">
        <v>672</v>
      </c>
      <c r="K1" s="73" t="s">
        <v>4</v>
      </c>
      <c r="L1" s="76" t="s">
        <v>604</v>
      </c>
      <c r="M1" s="73" t="s">
        <v>606</v>
      </c>
      <c r="N1" s="98"/>
      <c r="O1" s="98"/>
      <c r="P1" s="98"/>
      <c r="Q1" s="98"/>
      <c r="R1" s="98"/>
      <c r="W1" s="98"/>
    </row>
    <row r="2" spans="1:23" s="151" customFormat="1" ht="94.5" customHeight="1">
      <c r="A2" s="150">
        <v>15</v>
      </c>
      <c r="B2" s="174" t="s">
        <v>664</v>
      </c>
      <c r="C2" s="284" t="s">
        <v>666</v>
      </c>
      <c r="D2" s="284"/>
      <c r="E2" s="284"/>
      <c r="F2" s="284"/>
      <c r="G2" s="175" t="s">
        <v>665</v>
      </c>
      <c r="H2" s="141" t="s">
        <v>664</v>
      </c>
      <c r="I2" s="93" t="str">
        <f>'SITFTS0305 Overview'!F34</f>
        <v>Advanced Reactive Power Import MPAN  (as per DES138 data specification) where there are no Meter advances, historical data, operational data or additional information available</v>
      </c>
      <c r="J2" s="93"/>
      <c r="K2" s="93" t="s">
        <v>798</v>
      </c>
      <c r="L2" s="93" t="s">
        <v>969</v>
      </c>
      <c r="M2" s="93" t="s">
        <v>614</v>
      </c>
      <c r="N2" s="123"/>
      <c r="O2" s="123"/>
      <c r="P2" s="123"/>
      <c r="Q2" s="123"/>
      <c r="R2" s="123"/>
      <c r="W2" s="123"/>
    </row>
    <row r="3" spans="1:23" ht="30" customHeight="1"/>
    <row r="4" spans="1:23" s="152"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50.25" customHeight="1">
      <c r="A5" s="124" t="s">
        <v>665</v>
      </c>
      <c r="B5" s="124" t="s">
        <v>753</v>
      </c>
      <c r="C5" s="196" t="s">
        <v>754</v>
      </c>
      <c r="D5" s="135"/>
      <c r="E5" s="97"/>
      <c r="F5" s="97"/>
      <c r="G5" s="126"/>
      <c r="H5" s="97"/>
      <c r="I5" s="97"/>
      <c r="J5" s="97"/>
      <c r="K5" s="97" t="s">
        <v>978</v>
      </c>
      <c r="L5" s="97"/>
      <c r="M5" s="121" t="s">
        <v>756</v>
      </c>
    </row>
    <row r="6" spans="1:23" s="122" customFormat="1" ht="336.75" customHeight="1">
      <c r="A6" s="119"/>
      <c r="B6" s="128"/>
      <c r="C6" s="196">
        <v>2</v>
      </c>
      <c r="D6" s="135" t="s">
        <v>771</v>
      </c>
      <c r="E6" s="196"/>
      <c r="F6" s="135" t="s">
        <v>1013</v>
      </c>
      <c r="G6" s="126" t="s">
        <v>760</v>
      </c>
      <c r="H6" s="97"/>
      <c r="I6" s="97"/>
      <c r="J6" s="97"/>
      <c r="K6" s="97" t="s">
        <v>1014</v>
      </c>
      <c r="L6" s="197" t="s">
        <v>1015</v>
      </c>
      <c r="M6" s="121" t="s">
        <v>756</v>
      </c>
    </row>
    <row r="7" spans="1:23" s="123" customFormat="1"/>
    <row r="8" spans="1:23" s="123" customFormat="1"/>
    <row r="9" spans="1:23" s="123" customFormat="1"/>
    <row r="10" spans="1:23" s="123" customFormat="1">
      <c r="K10" s="148"/>
      <c r="L10" s="148"/>
      <c r="M10" s="148"/>
      <c r="N10" s="148"/>
    </row>
    <row r="11" spans="1:23" s="136" customFormat="1">
      <c r="K11" s="137"/>
      <c r="L11" s="137"/>
      <c r="M11" s="137"/>
      <c r="N11" s="137"/>
    </row>
    <row r="12" spans="1:23" s="136" customFormat="1">
      <c r="K12" s="137"/>
      <c r="L12" s="137"/>
      <c r="M12" s="137"/>
      <c r="N12" s="137"/>
    </row>
  </sheetData>
  <mergeCells count="2">
    <mergeCell ref="C1:F1"/>
    <mergeCell ref="C2:F2"/>
  </mergeCells>
  <hyperlinks>
    <hyperlink ref="H2" location="'SITFTS-0305 TC15'!A1" display="SITFTS-0305 TC15" xr:uid="{B568C6BC-4AAD-428E-8AC9-E3ACE67B246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247" t="s">
        <v>24</v>
      </c>
      <c r="B5" s="247"/>
      <c r="C5" s="247"/>
      <c r="D5" s="247"/>
    </row>
    <row r="6" spans="1:4">
      <c r="A6" s="29"/>
      <c r="B6" s="29"/>
      <c r="C6" s="29"/>
      <c r="D6" s="29"/>
    </row>
    <row r="7" spans="1:4" ht="15.6">
      <c r="A7" s="30" t="s">
        <v>25</v>
      </c>
      <c r="B7" s="29"/>
      <c r="C7" s="29"/>
      <c r="D7" s="29"/>
    </row>
    <row r="8" spans="1:4">
      <c r="A8" s="4" t="s">
        <v>26</v>
      </c>
      <c r="B8" s="248" t="s">
        <v>27</v>
      </c>
      <c r="C8" s="248"/>
      <c r="D8" s="29"/>
    </row>
    <row r="9" spans="1:4">
      <c r="A9" s="31"/>
      <c r="B9" s="249"/>
      <c r="C9" s="249"/>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50" t="s">
        <v>250</v>
      </c>
      <c r="C1" s="250"/>
      <c r="D1" s="250"/>
      <c r="E1" s="250"/>
      <c r="F1" s="250"/>
      <c r="I1" s="250" t="s">
        <v>251</v>
      </c>
      <c r="J1" s="250"/>
      <c r="K1" s="250"/>
      <c r="L1" s="250"/>
      <c r="M1" s="250"/>
      <c r="N1" s="25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57" t="s">
        <v>373</v>
      </c>
      <c r="D37" s="257"/>
      <c r="E37" s="257"/>
      <c r="F37" s="257"/>
      <c r="G37" s="257"/>
      <c r="H37" s="257"/>
      <c r="I37" s="257"/>
    </row>
    <row r="38" spans="2:9">
      <c r="B38" s="43" t="s">
        <v>374</v>
      </c>
      <c r="C38" s="252" t="s">
        <v>375</v>
      </c>
      <c r="D38" s="252"/>
      <c r="E38" s="252"/>
      <c r="F38" s="252"/>
      <c r="G38" s="252"/>
      <c r="H38" s="252"/>
      <c r="I38" s="252"/>
    </row>
    <row r="39" spans="2:9">
      <c r="B39" s="44" t="s">
        <v>254</v>
      </c>
      <c r="C39" s="256" t="s">
        <v>376</v>
      </c>
      <c r="D39" s="256"/>
      <c r="E39" s="256"/>
      <c r="F39" s="256"/>
      <c r="G39" s="256"/>
      <c r="H39" s="256"/>
      <c r="I39" s="256"/>
    </row>
    <row r="40" spans="2:9">
      <c r="B40" s="44" t="s">
        <v>377</v>
      </c>
      <c r="C40" s="256" t="s">
        <v>378</v>
      </c>
      <c r="D40" s="256"/>
      <c r="E40" s="256"/>
      <c r="F40" s="256"/>
      <c r="G40" s="256"/>
      <c r="H40" s="256"/>
      <c r="I40" s="256"/>
    </row>
    <row r="41" spans="2:9">
      <c r="B41" s="43" t="s">
        <v>379</v>
      </c>
      <c r="C41" s="256" t="s">
        <v>380</v>
      </c>
      <c r="D41" s="256"/>
      <c r="E41" s="256"/>
      <c r="F41" s="256"/>
      <c r="G41" s="256"/>
      <c r="H41" s="256"/>
      <c r="I41" s="256"/>
    </row>
    <row r="42" spans="2:9" ht="38.25" customHeight="1">
      <c r="B42" s="45" t="s">
        <v>381</v>
      </c>
      <c r="C42" s="256" t="s">
        <v>382</v>
      </c>
      <c r="D42" s="256"/>
      <c r="E42" s="256"/>
      <c r="F42" s="256"/>
      <c r="G42" s="256"/>
      <c r="H42" s="256"/>
      <c r="I42" s="256"/>
    </row>
    <row r="43" spans="2:9">
      <c r="B43" s="45" t="s">
        <v>379</v>
      </c>
      <c r="C43" s="256" t="s">
        <v>383</v>
      </c>
      <c r="D43" s="256"/>
      <c r="E43" s="256"/>
      <c r="F43" s="256"/>
      <c r="G43" s="256"/>
      <c r="H43" s="256"/>
      <c r="I43" s="256"/>
    </row>
    <row r="44" spans="2:9">
      <c r="B44" s="45" t="s">
        <v>384</v>
      </c>
      <c r="C44" s="255" t="s">
        <v>385</v>
      </c>
      <c r="D44" s="256"/>
      <c r="E44" s="256"/>
      <c r="F44" s="256"/>
      <c r="G44" s="256"/>
      <c r="H44" s="256"/>
      <c r="I44" s="256"/>
    </row>
    <row r="45" spans="2:9">
      <c r="B45" s="45" t="s">
        <v>253</v>
      </c>
      <c r="C45" s="255" t="s">
        <v>386</v>
      </c>
      <c r="D45" s="256"/>
      <c r="E45" s="256"/>
      <c r="F45" s="256"/>
      <c r="G45" s="256"/>
      <c r="H45" s="256"/>
      <c r="I45" s="256"/>
    </row>
    <row r="46" spans="2:9">
      <c r="B46" s="45" t="s">
        <v>387</v>
      </c>
      <c r="C46" s="255" t="s">
        <v>388</v>
      </c>
      <c r="D46" s="256"/>
      <c r="E46" s="256"/>
      <c r="F46" s="256"/>
      <c r="G46" s="256"/>
      <c r="H46" s="256"/>
      <c r="I46" s="256"/>
    </row>
    <row r="47" spans="2:9" ht="29.25" customHeight="1">
      <c r="B47" s="45" t="s">
        <v>389</v>
      </c>
      <c r="C47" s="258" t="s">
        <v>390</v>
      </c>
      <c r="D47" s="259"/>
      <c r="E47" s="259"/>
      <c r="F47" s="259"/>
      <c r="G47" s="259"/>
      <c r="H47" s="259"/>
      <c r="I47" s="255"/>
    </row>
    <row r="48" spans="2:9">
      <c r="B48" s="45" t="s">
        <v>391</v>
      </c>
      <c r="C48" s="256" t="s">
        <v>392</v>
      </c>
      <c r="D48" s="256"/>
      <c r="E48" s="256"/>
      <c r="F48" s="256"/>
      <c r="G48" s="256"/>
      <c r="H48" s="256"/>
      <c r="I48" s="256"/>
    </row>
    <row r="49" spans="2:9">
      <c r="B49" s="45" t="s">
        <v>8</v>
      </c>
      <c r="C49" s="256" t="s">
        <v>393</v>
      </c>
      <c r="D49" s="256"/>
      <c r="E49" s="256"/>
      <c r="F49" s="256"/>
      <c r="G49" s="256"/>
      <c r="H49" s="256"/>
      <c r="I49" s="256"/>
    </row>
    <row r="50" spans="2:9">
      <c r="B50" s="45" t="s">
        <v>394</v>
      </c>
      <c r="C50" s="256" t="s">
        <v>395</v>
      </c>
      <c r="D50" s="256"/>
      <c r="E50" s="256"/>
      <c r="F50" s="256"/>
      <c r="G50" s="256"/>
      <c r="H50" s="256"/>
      <c r="I50" s="256"/>
    </row>
    <row r="51" spans="2:9">
      <c r="B51" s="45" t="s">
        <v>396</v>
      </c>
      <c r="C51" s="256" t="s">
        <v>397</v>
      </c>
      <c r="D51" s="256"/>
      <c r="E51" s="256"/>
      <c r="F51" s="256"/>
      <c r="G51" s="256"/>
      <c r="H51" s="256"/>
      <c r="I51" s="256"/>
    </row>
    <row r="52" spans="2:9">
      <c r="B52" s="45" t="s">
        <v>398</v>
      </c>
      <c r="C52" s="256" t="s">
        <v>399</v>
      </c>
      <c r="D52" s="256"/>
      <c r="E52" s="256"/>
      <c r="F52" s="256"/>
      <c r="G52" s="256"/>
      <c r="H52" s="256"/>
      <c r="I52" s="256"/>
    </row>
    <row r="53" spans="2:9">
      <c r="B53" s="45" t="s">
        <v>400</v>
      </c>
      <c r="C53" s="256" t="s">
        <v>401</v>
      </c>
      <c r="D53" s="256"/>
      <c r="E53" s="256"/>
      <c r="F53" s="256"/>
      <c r="G53" s="256"/>
      <c r="H53" s="256"/>
      <c r="I53" s="256"/>
    </row>
    <row r="54" spans="2:9" ht="24.75" customHeight="1">
      <c r="B54" s="45" t="s">
        <v>402</v>
      </c>
      <c r="C54" s="256" t="s">
        <v>403</v>
      </c>
      <c r="D54" s="256"/>
      <c r="E54" s="256"/>
      <c r="F54" s="256"/>
      <c r="G54" s="256"/>
      <c r="H54" s="256"/>
      <c r="I54" s="256"/>
    </row>
    <row r="55" spans="2:9" ht="25.5" customHeight="1">
      <c r="B55" s="45" t="s">
        <v>404</v>
      </c>
      <c r="C55" s="256" t="s">
        <v>405</v>
      </c>
      <c r="D55" s="256"/>
      <c r="E55" s="256"/>
      <c r="F55" s="256"/>
      <c r="G55" s="256"/>
      <c r="H55" s="256"/>
      <c r="I55" s="256"/>
    </row>
    <row r="56" spans="2:9" ht="27" customHeight="1">
      <c r="B56" s="45" t="s">
        <v>406</v>
      </c>
      <c r="C56" s="256" t="s">
        <v>407</v>
      </c>
      <c r="D56" s="256"/>
      <c r="E56" s="256"/>
      <c r="F56" s="256"/>
      <c r="G56" s="256"/>
      <c r="H56" s="256"/>
      <c r="I56" s="256"/>
    </row>
    <row r="57" spans="2:9" ht="27" customHeight="1">
      <c r="B57" s="45" t="s">
        <v>408</v>
      </c>
      <c r="C57" s="256" t="s">
        <v>409</v>
      </c>
      <c r="D57" s="256"/>
      <c r="E57" s="256"/>
      <c r="F57" s="256"/>
      <c r="G57" s="256"/>
      <c r="H57" s="256"/>
      <c r="I57" s="256"/>
    </row>
    <row r="58" spans="2:9">
      <c r="B58" s="45" t="s">
        <v>410</v>
      </c>
      <c r="C58" s="256" t="s">
        <v>411</v>
      </c>
      <c r="D58" s="256"/>
      <c r="E58" s="256"/>
      <c r="F58" s="256"/>
      <c r="G58" s="256"/>
      <c r="H58" s="256"/>
      <c r="I58" s="256"/>
    </row>
    <row r="59" spans="2:9">
      <c r="B59" s="45" t="s">
        <v>412</v>
      </c>
      <c r="C59" s="256" t="s">
        <v>413</v>
      </c>
      <c r="D59" s="256"/>
      <c r="E59" s="256"/>
      <c r="F59" s="256"/>
      <c r="G59" s="256"/>
      <c r="H59" s="256"/>
      <c r="I59" s="256"/>
    </row>
    <row r="60" spans="2:9" ht="27.75" customHeight="1">
      <c r="B60" s="45" t="s">
        <v>414</v>
      </c>
      <c r="C60" s="256" t="s">
        <v>415</v>
      </c>
      <c r="D60" s="256"/>
      <c r="E60" s="256"/>
      <c r="F60" s="256"/>
      <c r="G60" s="256"/>
      <c r="H60" s="256"/>
      <c r="I60" s="256"/>
    </row>
    <row r="61" spans="2:9">
      <c r="B61" s="45" t="s">
        <v>416</v>
      </c>
      <c r="C61" s="256" t="s">
        <v>417</v>
      </c>
      <c r="D61" s="256"/>
      <c r="E61" s="256"/>
      <c r="F61" s="256"/>
      <c r="G61" s="256"/>
      <c r="H61" s="256"/>
      <c r="I61" s="256"/>
    </row>
    <row r="62" spans="2:9" ht="25.5" hidden="1" customHeight="1">
      <c r="B62" s="45" t="s">
        <v>418</v>
      </c>
      <c r="C62" s="258" t="s">
        <v>419</v>
      </c>
      <c r="D62" s="259"/>
      <c r="E62" s="259"/>
      <c r="F62" s="259"/>
      <c r="G62" s="259"/>
      <c r="H62" s="259"/>
      <c r="I62" s="255"/>
    </row>
    <row r="63" spans="2:9" ht="41.25" customHeight="1">
      <c r="B63" s="45" t="s">
        <v>420</v>
      </c>
      <c r="C63" s="256" t="s">
        <v>421</v>
      </c>
      <c r="D63" s="256"/>
      <c r="E63" s="256"/>
      <c r="F63" s="256"/>
      <c r="G63" s="256"/>
      <c r="H63" s="256"/>
      <c r="I63" s="256"/>
    </row>
    <row r="64" spans="2:9" ht="25.5" customHeight="1">
      <c r="B64" s="45" t="s">
        <v>422</v>
      </c>
      <c r="C64" s="256" t="s">
        <v>423</v>
      </c>
      <c r="D64" s="256"/>
      <c r="E64" s="256"/>
      <c r="F64" s="256"/>
      <c r="G64" s="256"/>
      <c r="H64" s="256"/>
      <c r="I64" s="256"/>
    </row>
    <row r="65" spans="2:9">
      <c r="B65" s="46" t="s">
        <v>424</v>
      </c>
      <c r="C65" s="256"/>
      <c r="D65" s="256"/>
      <c r="E65" s="256"/>
      <c r="F65" s="256"/>
      <c r="G65" s="256"/>
      <c r="H65" s="256"/>
      <c r="I65" s="256"/>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57" t="s">
        <v>373</v>
      </c>
      <c r="D79" s="257"/>
      <c r="E79" s="257"/>
      <c r="F79" s="257"/>
      <c r="G79" s="257"/>
      <c r="H79" s="257"/>
      <c r="I79" s="257"/>
    </row>
    <row r="80" spans="2:9">
      <c r="B80" s="45" t="s">
        <v>431</v>
      </c>
      <c r="C80" s="252" t="s">
        <v>432</v>
      </c>
      <c r="D80" s="252"/>
      <c r="E80" s="252"/>
      <c r="F80" s="252"/>
      <c r="G80" s="252"/>
      <c r="H80" s="252"/>
      <c r="I80" s="252"/>
    </row>
    <row r="81" spans="2:9" ht="12.75" customHeight="1">
      <c r="B81" s="45" t="s">
        <v>254</v>
      </c>
      <c r="C81" s="252" t="s">
        <v>433</v>
      </c>
      <c r="D81" s="252"/>
      <c r="E81" s="252"/>
      <c r="F81" s="252"/>
      <c r="G81" s="252"/>
      <c r="H81" s="252"/>
      <c r="I81" s="252"/>
    </row>
    <row r="82" spans="2:9" ht="30" customHeight="1">
      <c r="B82" s="45" t="s">
        <v>434</v>
      </c>
      <c r="C82" s="252" t="s">
        <v>435</v>
      </c>
      <c r="D82" s="252"/>
      <c r="E82" s="252"/>
      <c r="F82" s="252"/>
      <c r="G82" s="252"/>
      <c r="H82" s="252"/>
      <c r="I82" s="252"/>
    </row>
    <row r="83" spans="2:9" ht="30" customHeight="1">
      <c r="B83" s="45" t="s">
        <v>436</v>
      </c>
      <c r="C83" s="252" t="s">
        <v>437</v>
      </c>
      <c r="D83" s="252"/>
      <c r="E83" s="252"/>
      <c r="F83" s="252"/>
      <c r="G83" s="252"/>
      <c r="H83" s="252"/>
      <c r="I83" s="252"/>
    </row>
    <row r="84" spans="2:9">
      <c r="B84" s="45" t="s">
        <v>379</v>
      </c>
      <c r="C84" s="252" t="s">
        <v>438</v>
      </c>
      <c r="D84" s="252"/>
      <c r="E84" s="252"/>
      <c r="F84" s="252"/>
      <c r="G84" s="252"/>
      <c r="H84" s="252"/>
      <c r="I84" s="252"/>
    </row>
    <row r="85" spans="2:9" ht="30" customHeight="1">
      <c r="B85" s="45" t="s">
        <v>439</v>
      </c>
      <c r="C85" s="252" t="s">
        <v>440</v>
      </c>
      <c r="D85" s="252"/>
      <c r="E85" s="252"/>
      <c r="F85" s="252"/>
      <c r="G85" s="252"/>
      <c r="H85" s="252"/>
      <c r="I85" s="252"/>
    </row>
    <row r="86" spans="2:9">
      <c r="B86" s="45" t="s">
        <v>253</v>
      </c>
      <c r="C86" s="255" t="s">
        <v>386</v>
      </c>
      <c r="D86" s="256"/>
      <c r="E86" s="256"/>
      <c r="F86" s="256"/>
      <c r="G86" s="256"/>
      <c r="H86" s="256"/>
      <c r="I86" s="256"/>
    </row>
    <row r="87" spans="2:9" ht="26.25" customHeight="1">
      <c r="B87" s="45" t="s">
        <v>441</v>
      </c>
      <c r="C87" s="252" t="s">
        <v>442</v>
      </c>
      <c r="D87" s="252"/>
      <c r="E87" s="252"/>
      <c r="F87" s="252"/>
      <c r="G87" s="252"/>
      <c r="H87" s="252"/>
      <c r="I87" s="252"/>
    </row>
    <row r="88" spans="2:9" ht="26.25" customHeight="1">
      <c r="B88" s="45" t="s">
        <v>443</v>
      </c>
      <c r="C88" s="252" t="s">
        <v>444</v>
      </c>
      <c r="D88" s="252"/>
      <c r="E88" s="252"/>
      <c r="F88" s="252"/>
      <c r="G88" s="252"/>
      <c r="H88" s="252"/>
      <c r="I88" s="252"/>
    </row>
    <row r="89" spans="2:9" ht="27.75" customHeight="1">
      <c r="B89" s="45" t="s">
        <v>445</v>
      </c>
      <c r="C89" s="252" t="s">
        <v>446</v>
      </c>
      <c r="D89" s="252"/>
      <c r="E89" s="252"/>
      <c r="F89" s="252"/>
      <c r="G89" s="252"/>
      <c r="H89" s="252"/>
      <c r="I89" s="252"/>
    </row>
    <row r="90" spans="2:9" ht="54.75" customHeight="1">
      <c r="B90" s="45" t="s">
        <v>447</v>
      </c>
      <c r="C90" s="252" t="s">
        <v>448</v>
      </c>
      <c r="D90" s="252"/>
      <c r="E90" s="252"/>
      <c r="F90" s="252"/>
      <c r="G90" s="252"/>
      <c r="H90" s="252"/>
      <c r="I90" s="252"/>
    </row>
    <row r="91" spans="2:9" ht="33" customHeight="1">
      <c r="B91" s="45" t="s">
        <v>449</v>
      </c>
      <c r="C91" s="252" t="s">
        <v>450</v>
      </c>
      <c r="D91" s="252"/>
      <c r="E91" s="252"/>
      <c r="F91" s="252"/>
      <c r="G91" s="252"/>
      <c r="H91" s="252"/>
      <c r="I91" s="252"/>
    </row>
    <row r="92" spans="2:9">
      <c r="B92" s="45" t="s">
        <v>451</v>
      </c>
      <c r="C92" s="252" t="s">
        <v>452</v>
      </c>
      <c r="D92" s="252"/>
      <c r="E92" s="252"/>
      <c r="F92" s="252"/>
      <c r="G92" s="252"/>
      <c r="H92" s="252"/>
      <c r="I92" s="252"/>
    </row>
    <row r="93" spans="2:9" ht="30.75" customHeight="1">
      <c r="B93" s="45" t="s">
        <v>255</v>
      </c>
      <c r="C93" s="252" t="s">
        <v>453</v>
      </c>
      <c r="D93" s="252"/>
      <c r="E93" s="252"/>
      <c r="F93" s="252"/>
      <c r="G93" s="252"/>
      <c r="H93" s="252"/>
      <c r="I93" s="252"/>
    </row>
    <row r="94" spans="2:9" ht="30.75" customHeight="1">
      <c r="B94" s="45" t="s">
        <v>454</v>
      </c>
      <c r="C94" s="252" t="s">
        <v>455</v>
      </c>
      <c r="D94" s="252"/>
      <c r="E94" s="252"/>
      <c r="F94" s="252"/>
      <c r="G94" s="252"/>
      <c r="H94" s="252"/>
      <c r="I94" s="252"/>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54" t="s">
        <v>373</v>
      </c>
      <c r="D107" s="254"/>
      <c r="E107" s="254"/>
      <c r="F107" s="254"/>
      <c r="G107" s="254"/>
      <c r="H107" s="254"/>
      <c r="I107" s="254"/>
    </row>
    <row r="108" spans="2:11" ht="30.75" customHeight="1">
      <c r="B108" s="40" t="s">
        <v>461</v>
      </c>
      <c r="C108" s="253" t="s">
        <v>462</v>
      </c>
      <c r="D108" s="253"/>
      <c r="E108" s="253"/>
      <c r="F108" s="253"/>
      <c r="G108" s="253"/>
      <c r="H108" s="253"/>
      <c r="I108" s="253"/>
    </row>
    <row r="109" spans="2:11" ht="21.75" customHeight="1">
      <c r="B109" s="40" t="s">
        <v>463</v>
      </c>
      <c r="C109" s="253" t="s">
        <v>464</v>
      </c>
      <c r="D109" s="253"/>
      <c r="E109" s="253"/>
      <c r="F109" s="253"/>
      <c r="G109" s="253"/>
      <c r="H109" s="253"/>
      <c r="I109" s="253"/>
    </row>
    <row r="110" spans="2:11" ht="21" customHeight="1">
      <c r="B110" s="40" t="s">
        <v>465</v>
      </c>
      <c r="C110" s="253" t="s">
        <v>466</v>
      </c>
      <c r="D110" s="253"/>
      <c r="E110" s="253"/>
      <c r="F110" s="253"/>
      <c r="G110" s="253"/>
      <c r="H110" s="253"/>
      <c r="I110" s="253"/>
    </row>
    <row r="111" spans="2:11" ht="26.25" customHeight="1">
      <c r="B111" s="40" t="s">
        <v>467</v>
      </c>
      <c r="C111" s="253" t="s">
        <v>468</v>
      </c>
      <c r="D111" s="253"/>
      <c r="E111" s="253"/>
      <c r="F111" s="253"/>
      <c r="G111" s="253"/>
      <c r="H111" s="253"/>
      <c r="I111" s="253"/>
    </row>
    <row r="112" spans="2:11" ht="21" customHeight="1">
      <c r="B112" s="40" t="s">
        <v>469</v>
      </c>
      <c r="C112" s="253" t="s">
        <v>470</v>
      </c>
      <c r="D112" s="253"/>
      <c r="E112" s="253"/>
      <c r="F112" s="253"/>
      <c r="G112" s="253"/>
      <c r="H112" s="253"/>
      <c r="I112" s="253"/>
    </row>
    <row r="113" spans="2:11" ht="21.75" customHeight="1">
      <c r="B113" s="40" t="s">
        <v>471</v>
      </c>
      <c r="C113" s="253" t="s">
        <v>472</v>
      </c>
      <c r="D113" s="253"/>
      <c r="E113" s="253"/>
      <c r="F113" s="253"/>
      <c r="G113" s="253"/>
      <c r="H113" s="253"/>
      <c r="I113" s="253"/>
    </row>
    <row r="114" spans="2:11" ht="33" customHeight="1">
      <c r="B114" s="40" t="s">
        <v>473</v>
      </c>
      <c r="C114" s="253" t="s">
        <v>474</v>
      </c>
      <c r="D114" s="253"/>
      <c r="E114" s="253"/>
      <c r="F114" s="253"/>
      <c r="G114" s="253"/>
      <c r="H114" s="253"/>
      <c r="I114" s="253"/>
    </row>
    <row r="122" spans="2:11">
      <c r="B122" t="s">
        <v>475</v>
      </c>
      <c r="K122" t="s">
        <v>460</v>
      </c>
    </row>
    <row r="123" spans="2:11">
      <c r="B123" s="8" t="s">
        <v>372</v>
      </c>
      <c r="C123" s="254" t="s">
        <v>373</v>
      </c>
      <c r="D123" s="254"/>
      <c r="E123" s="254"/>
      <c r="F123" s="254"/>
      <c r="G123" s="254"/>
      <c r="H123" s="254"/>
      <c r="I123" s="254"/>
    </row>
    <row r="124" spans="2:11">
      <c r="B124" s="40" t="s">
        <v>471</v>
      </c>
      <c r="C124" s="253" t="s">
        <v>476</v>
      </c>
      <c r="D124" s="253"/>
      <c r="E124" s="253"/>
      <c r="F124" s="253"/>
      <c r="G124" s="253"/>
      <c r="H124" s="253"/>
      <c r="I124" s="253"/>
    </row>
    <row r="125" spans="2:11">
      <c r="B125" s="40" t="s">
        <v>477</v>
      </c>
      <c r="C125" s="253" t="s">
        <v>478</v>
      </c>
      <c r="D125" s="253"/>
      <c r="E125" s="253"/>
      <c r="F125" s="253"/>
      <c r="G125" s="253"/>
      <c r="H125" s="253"/>
      <c r="I125" s="253"/>
    </row>
    <row r="126" spans="2:11" ht="55.5" customHeight="1">
      <c r="B126" s="40" t="s">
        <v>479</v>
      </c>
      <c r="C126" s="253" t="s">
        <v>480</v>
      </c>
      <c r="D126" s="253"/>
      <c r="E126" s="253"/>
      <c r="F126" s="253"/>
      <c r="G126" s="253"/>
      <c r="H126" s="253"/>
      <c r="I126" s="253"/>
    </row>
    <row r="127" spans="2:11">
      <c r="B127" s="40" t="s">
        <v>481</v>
      </c>
      <c r="C127" s="253" t="s">
        <v>482</v>
      </c>
      <c r="D127" s="253"/>
      <c r="E127" s="253"/>
      <c r="F127" s="253"/>
      <c r="G127" s="253"/>
      <c r="H127" s="253"/>
      <c r="I127" s="253"/>
    </row>
    <row r="128" spans="2:11">
      <c r="B128" s="40" t="s">
        <v>483</v>
      </c>
      <c r="C128" s="253" t="s">
        <v>484</v>
      </c>
      <c r="D128" s="253"/>
      <c r="E128" s="253"/>
      <c r="F128" s="253"/>
      <c r="G128" s="253"/>
      <c r="H128" s="253"/>
      <c r="I128" s="253"/>
    </row>
    <row r="129" spans="2:11">
      <c r="B129" s="40" t="s">
        <v>485</v>
      </c>
      <c r="C129" s="253" t="s">
        <v>486</v>
      </c>
      <c r="D129" s="253"/>
      <c r="E129" s="253"/>
      <c r="F129" s="253"/>
      <c r="G129" s="253"/>
      <c r="H129" s="253"/>
      <c r="I129" s="253"/>
    </row>
    <row r="130" spans="2:11">
      <c r="B130" s="40" t="s">
        <v>487</v>
      </c>
      <c r="C130" s="253" t="s">
        <v>488</v>
      </c>
      <c r="D130" s="253"/>
      <c r="E130" s="253"/>
      <c r="F130" s="253"/>
      <c r="G130" s="253"/>
      <c r="H130" s="253"/>
      <c r="I130" s="253"/>
    </row>
    <row r="131" spans="2:11" ht="12.75" customHeight="1">
      <c r="B131" s="40" t="s">
        <v>489</v>
      </c>
      <c r="C131" s="253" t="s">
        <v>490</v>
      </c>
      <c r="D131" s="253"/>
      <c r="E131" s="253"/>
      <c r="F131" s="253"/>
      <c r="G131" s="253"/>
      <c r="H131" s="253"/>
      <c r="I131" s="253"/>
    </row>
    <row r="132" spans="2:11" ht="12.75" customHeight="1">
      <c r="B132" s="40" t="s">
        <v>491</v>
      </c>
      <c r="C132" s="253" t="s">
        <v>492</v>
      </c>
      <c r="D132" s="253"/>
      <c r="E132" s="253"/>
      <c r="F132" s="253"/>
      <c r="G132" s="253"/>
      <c r="H132" s="253"/>
      <c r="I132" s="253"/>
    </row>
    <row r="133" spans="2:11" ht="12.75" customHeight="1">
      <c r="B133" s="40" t="s">
        <v>493</v>
      </c>
      <c r="C133" s="253" t="s">
        <v>494</v>
      </c>
      <c r="D133" s="253"/>
      <c r="E133" s="253"/>
      <c r="F133" s="253"/>
      <c r="G133" s="253"/>
      <c r="H133" s="253"/>
      <c r="I133" s="253"/>
    </row>
    <row r="134" spans="2:11" ht="12.75" customHeight="1">
      <c r="B134" s="40" t="s">
        <v>495</v>
      </c>
      <c r="C134" s="253" t="s">
        <v>496</v>
      </c>
      <c r="D134" s="253"/>
      <c r="E134" s="253"/>
      <c r="F134" s="253"/>
      <c r="G134" s="253"/>
      <c r="H134" s="253"/>
      <c r="I134" s="253"/>
    </row>
    <row r="135" spans="2:11" ht="12.75" customHeight="1">
      <c r="B135" s="40" t="s">
        <v>497</v>
      </c>
      <c r="C135" s="253" t="s">
        <v>498</v>
      </c>
      <c r="D135" s="253"/>
      <c r="E135" s="253"/>
      <c r="F135" s="253"/>
      <c r="G135" s="253"/>
      <c r="H135" s="253"/>
      <c r="I135" s="253"/>
    </row>
    <row r="136" spans="2:11">
      <c r="B136" s="40" t="s">
        <v>391</v>
      </c>
      <c r="C136" s="253" t="s">
        <v>499</v>
      </c>
      <c r="D136" s="253"/>
      <c r="E136" s="253"/>
      <c r="F136" s="253"/>
      <c r="G136" s="253"/>
      <c r="H136" s="253"/>
      <c r="I136" s="253"/>
    </row>
    <row r="141" spans="2:11">
      <c r="B141" t="s">
        <v>500</v>
      </c>
    </row>
    <row r="142" spans="2:11">
      <c r="B142" t="s">
        <v>501</v>
      </c>
      <c r="K142" t="s">
        <v>460</v>
      </c>
    </row>
    <row r="143" spans="2:11">
      <c r="B143" s="8" t="s">
        <v>372</v>
      </c>
      <c r="C143" s="254" t="s">
        <v>373</v>
      </c>
      <c r="D143" s="254"/>
      <c r="E143" s="254"/>
      <c r="F143" s="254"/>
      <c r="G143" s="254"/>
      <c r="H143" s="254"/>
      <c r="I143" s="254"/>
    </row>
    <row r="144" spans="2:11">
      <c r="B144" s="40" t="s">
        <v>502</v>
      </c>
      <c r="C144" s="253" t="s">
        <v>503</v>
      </c>
      <c r="D144" s="253"/>
      <c r="E144" s="253"/>
      <c r="F144" s="253"/>
      <c r="G144" s="253"/>
      <c r="H144" s="253"/>
      <c r="I144" s="253"/>
    </row>
    <row r="145" spans="2:9" ht="33" customHeight="1">
      <c r="B145" s="40" t="s">
        <v>504</v>
      </c>
      <c r="C145" s="253" t="s">
        <v>505</v>
      </c>
      <c r="D145" s="253"/>
      <c r="E145" s="253"/>
      <c r="F145" s="253"/>
      <c r="G145" s="253"/>
      <c r="H145" s="253"/>
      <c r="I145" s="253"/>
    </row>
    <row r="146" spans="2:9" ht="32.25" customHeight="1">
      <c r="B146" s="40" t="s">
        <v>506</v>
      </c>
      <c r="C146" s="253" t="s">
        <v>507</v>
      </c>
      <c r="D146" s="253"/>
      <c r="E146" s="253"/>
      <c r="F146" s="253"/>
      <c r="G146" s="253"/>
      <c r="H146" s="253"/>
      <c r="I146" s="253"/>
    </row>
    <row r="147" spans="2:9" ht="12.75" customHeight="1">
      <c r="B147" s="40" t="s">
        <v>439</v>
      </c>
      <c r="C147" s="253" t="s">
        <v>508</v>
      </c>
      <c r="D147" s="253"/>
      <c r="E147" s="253"/>
      <c r="F147" s="253"/>
      <c r="G147" s="253"/>
      <c r="H147" s="253"/>
      <c r="I147" s="253"/>
    </row>
    <row r="148" spans="2:9">
      <c r="B148" s="40" t="s">
        <v>509</v>
      </c>
      <c r="C148" s="253" t="s">
        <v>510</v>
      </c>
      <c r="D148" s="253"/>
      <c r="E148" s="253"/>
      <c r="F148" s="253"/>
      <c r="G148" s="253"/>
      <c r="H148" s="253"/>
      <c r="I148" s="253"/>
    </row>
    <row r="149" spans="2:9">
      <c r="B149" s="40" t="s">
        <v>254</v>
      </c>
      <c r="C149" s="253" t="s">
        <v>511</v>
      </c>
      <c r="D149" s="253"/>
      <c r="E149" s="253"/>
      <c r="F149" s="253"/>
      <c r="G149" s="253"/>
      <c r="H149" s="253"/>
      <c r="I149" s="253"/>
    </row>
    <row r="150" spans="2:9" ht="12.75" customHeight="1">
      <c r="B150" s="40" t="s">
        <v>431</v>
      </c>
      <c r="C150" s="253" t="s">
        <v>512</v>
      </c>
      <c r="D150" s="253"/>
      <c r="E150" s="253"/>
      <c r="F150" s="253"/>
      <c r="G150" s="253"/>
      <c r="H150" s="253"/>
      <c r="I150" s="253"/>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CFF5-D6F0-4A6A-956D-2A18C969DF69}">
  <dimension ref="A1:E22"/>
  <sheetViews>
    <sheetView topLeftCell="A29" workbookViewId="0">
      <selection activeCell="C21" sqref="C21"/>
    </sheetView>
  </sheetViews>
  <sheetFormatPr defaultRowHeight="12.95"/>
  <cols>
    <col min="1" max="1" width="24.140625" style="92" bestFit="1" customWidth="1"/>
    <col min="2" max="3" width="20.5703125" customWidth="1"/>
    <col min="4" max="4" width="31.42578125" customWidth="1"/>
    <col min="5" max="5" width="114.140625" customWidth="1"/>
  </cols>
  <sheetData>
    <row r="1" spans="1:5">
      <c r="A1" s="88" t="s">
        <v>37</v>
      </c>
      <c r="B1" s="89" t="s">
        <v>532</v>
      </c>
      <c r="C1" s="89" t="s">
        <v>533</v>
      </c>
      <c r="D1" s="89"/>
      <c r="E1" s="89" t="s">
        <v>534</v>
      </c>
    </row>
    <row r="2" spans="1:5">
      <c r="A2" s="90">
        <v>45163</v>
      </c>
      <c r="B2" s="91" t="s">
        <v>535</v>
      </c>
      <c r="C2" s="91"/>
      <c r="D2" s="91"/>
      <c r="E2" s="91" t="s">
        <v>536</v>
      </c>
    </row>
    <row r="3" spans="1:5">
      <c r="A3" s="90">
        <v>45203</v>
      </c>
      <c r="B3" s="91" t="s">
        <v>535</v>
      </c>
      <c r="C3" s="91"/>
      <c r="D3" s="91"/>
      <c r="E3" s="91" t="s">
        <v>537</v>
      </c>
    </row>
    <row r="4" spans="1:5">
      <c r="A4" s="90">
        <v>45247</v>
      </c>
      <c r="B4" s="91" t="s">
        <v>535</v>
      </c>
      <c r="C4" s="91" t="s">
        <v>538</v>
      </c>
      <c r="D4" s="91"/>
      <c r="E4" s="91" t="s">
        <v>539</v>
      </c>
    </row>
    <row r="5" spans="1:5">
      <c r="A5" s="90">
        <v>45254</v>
      </c>
      <c r="B5" s="91" t="s">
        <v>535</v>
      </c>
      <c r="C5" s="91" t="s">
        <v>538</v>
      </c>
      <c r="D5" s="91"/>
      <c r="E5" s="91" t="s">
        <v>540</v>
      </c>
    </row>
    <row r="6" spans="1:5">
      <c r="A6" s="90">
        <v>45271</v>
      </c>
      <c r="B6" s="91" t="s">
        <v>535</v>
      </c>
      <c r="C6" s="91" t="s">
        <v>541</v>
      </c>
      <c r="D6" s="91"/>
      <c r="E6" s="91" t="s">
        <v>542</v>
      </c>
    </row>
    <row r="7" spans="1:5">
      <c r="A7" s="90">
        <v>45281</v>
      </c>
      <c r="B7" s="91" t="s">
        <v>535</v>
      </c>
      <c r="C7" s="91" t="s">
        <v>543</v>
      </c>
      <c r="D7" s="91"/>
      <c r="E7" s="118" t="s">
        <v>544</v>
      </c>
    </row>
    <row r="8" spans="1:5">
      <c r="A8" s="90">
        <v>45302</v>
      </c>
      <c r="B8" s="91" t="s">
        <v>535</v>
      </c>
      <c r="C8" s="91" t="s">
        <v>543</v>
      </c>
      <c r="D8" s="91"/>
      <c r="E8" s="118" t="s">
        <v>545</v>
      </c>
    </row>
    <row r="9" spans="1:5">
      <c r="A9" s="132">
        <v>45309</v>
      </c>
      <c r="B9" s="133" t="s">
        <v>535</v>
      </c>
      <c r="C9" s="133" t="s">
        <v>546</v>
      </c>
      <c r="D9" s="133"/>
      <c r="E9" s="134" t="s">
        <v>547</v>
      </c>
    </row>
    <row r="10" spans="1:5" ht="108.75" customHeight="1">
      <c r="A10" s="132">
        <v>45335</v>
      </c>
      <c r="B10" s="133" t="s">
        <v>548</v>
      </c>
      <c r="C10" s="133" t="s">
        <v>549</v>
      </c>
      <c r="D10" s="133"/>
      <c r="E10" s="138" t="s">
        <v>550</v>
      </c>
    </row>
    <row r="11" spans="1:5" ht="26.1">
      <c r="A11" s="90">
        <v>45338</v>
      </c>
      <c r="B11" s="91" t="s">
        <v>535</v>
      </c>
      <c r="C11" s="91" t="s">
        <v>549</v>
      </c>
      <c r="D11" s="91"/>
      <c r="E11" s="118" t="s">
        <v>551</v>
      </c>
    </row>
    <row r="12" spans="1:5">
      <c r="A12" s="90">
        <v>45371</v>
      </c>
      <c r="B12" s="91" t="s">
        <v>535</v>
      </c>
      <c r="C12" s="91" t="s">
        <v>552</v>
      </c>
      <c r="D12" s="91"/>
      <c r="E12" s="118" t="s">
        <v>553</v>
      </c>
    </row>
    <row r="13" spans="1:5" ht="26.1">
      <c r="A13" s="132">
        <v>45385</v>
      </c>
      <c r="B13" s="133" t="s">
        <v>535</v>
      </c>
      <c r="C13" s="133" t="s">
        <v>554</v>
      </c>
      <c r="D13" s="133"/>
      <c r="E13" s="134" t="s">
        <v>555</v>
      </c>
    </row>
    <row r="14" spans="1:5">
      <c r="A14" s="90">
        <v>45435</v>
      </c>
      <c r="B14" s="91" t="s">
        <v>556</v>
      </c>
      <c r="C14" s="91" t="s">
        <v>557</v>
      </c>
      <c r="D14" s="91"/>
      <c r="E14" s="91" t="s">
        <v>558</v>
      </c>
    </row>
    <row r="15" spans="1:5">
      <c r="A15" s="90">
        <v>45435</v>
      </c>
      <c r="B15" s="91" t="s">
        <v>559</v>
      </c>
      <c r="C15" s="91" t="s">
        <v>557</v>
      </c>
      <c r="D15" s="91"/>
      <c r="E15" s="91" t="s">
        <v>560</v>
      </c>
    </row>
    <row r="16" spans="1:5">
      <c r="A16" s="90">
        <v>45518</v>
      </c>
      <c r="B16" s="91" t="s">
        <v>561</v>
      </c>
      <c r="C16" s="91" t="s">
        <v>562</v>
      </c>
      <c r="D16" s="91">
        <v>37850</v>
      </c>
      <c r="E16" s="91" t="s">
        <v>563</v>
      </c>
    </row>
    <row r="17" spans="1:5" s="213" customFormat="1" ht="13.5">
      <c r="A17" s="216">
        <v>45519</v>
      </c>
      <c r="B17" s="217" t="s">
        <v>564</v>
      </c>
      <c r="C17" s="218" t="s">
        <v>565</v>
      </c>
      <c r="D17" s="219"/>
      <c r="E17" s="220" t="s">
        <v>566</v>
      </c>
    </row>
    <row r="18" spans="1:5" ht="13.5">
      <c r="A18" s="216">
        <v>45523</v>
      </c>
      <c r="B18" s="229" t="s">
        <v>567</v>
      </c>
      <c r="C18" s="230" t="s">
        <v>565</v>
      </c>
      <c r="D18" s="231">
        <v>37850</v>
      </c>
      <c r="E18" s="232" t="s">
        <v>568</v>
      </c>
    </row>
    <row r="19" spans="1:5">
      <c r="A19" s="92">
        <v>45547</v>
      </c>
      <c r="B19" s="91" t="s">
        <v>569</v>
      </c>
      <c r="C19" s="91" t="s">
        <v>570</v>
      </c>
      <c r="D19" s="91"/>
      <c r="E19" s="91" t="s">
        <v>571</v>
      </c>
    </row>
    <row r="20" spans="1:5" ht="12.75">
      <c r="A20" s="228">
        <v>45551</v>
      </c>
      <c r="B20" s="227" t="s">
        <v>564</v>
      </c>
      <c r="C20" s="227" t="s">
        <v>570</v>
      </c>
      <c r="D20" s="91"/>
      <c r="E20" s="91" t="s">
        <v>572</v>
      </c>
    </row>
    <row r="21" spans="1:5" ht="13.5">
      <c r="A21" s="226">
        <v>45600</v>
      </c>
      <c r="B21" s="233" t="s">
        <v>573</v>
      </c>
      <c r="C21" s="233" t="s">
        <v>574</v>
      </c>
      <c r="D21" s="234" t="s">
        <v>575</v>
      </c>
      <c r="E21" s="235" t="s">
        <v>576</v>
      </c>
    </row>
    <row r="22" spans="1:5" ht="27.75" customHeight="1">
      <c r="A22" s="226">
        <v>45614</v>
      </c>
      <c r="B22" s="233" t="s">
        <v>577</v>
      </c>
      <c r="C22" s="233" t="s">
        <v>574</v>
      </c>
      <c r="D22" s="234" t="s">
        <v>575</v>
      </c>
      <c r="E22" s="235" t="s">
        <v>578</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S h o w H i d d e n " > < C u s t o m C o n t e n t > < ! [ C D A T A [ T r u e ] ] > < / 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R e l a t i o n s h i p A u t o D e t e c t i o n E n a b l e d " > < C u s t o m C o n t e n t > < ! [ C D A T A [ T r u e ] ] > < / 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1 6 " ? > < G e m i n i   x m l n s = " h t t p : / / g e m i n i / p i v o t c u s t o m i z a t i o n / M a n u a l C a l c M o d e " > < C u s t o m C o n t e n t > < ! [ C D A T A [ F a l s e ] ] > < / C u s t o m C o n t e n t > < / G e m i n i > 
</file>

<file path=customXml/item16.xml>��< ? x m l   v e r s i o n = " 1 . 0 "   e n c o d i n g = " U T F - 1 6 " ? > < G e m i n i   x m l n s = " h t t p : / / g e m i n i / p i v o t c u s t o m i z a t i o n / C l i e n t W i n d o w X M L " > < C u s t o m C o n t e n t > < ! [ C D A T A [ L i s t T e s t C a s e s ] ] > < / 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8.xml>��< ? x m l   v e r s i o n = " 1 . 0 "   e n c o d i n g = " U T F - 1 6 " ? > < G e m i n i   x m l n s = " h t t p : / / g e m i n i / p i v o t c u s t o m i z a t i o n / I s S a n d b o x E m b e d d e d " > < C u s t o m C o n t e n t > < ! [ C D A T A [ y e s ] ] > < / C u s t o m C o n t e n t > < / G e m i n i > 
</file>

<file path=customXml/item19.xml>��< ? x m l   v e r s i o n = " 1 . 0 "   e n c o d i n g = " U T F - 1 6 " ? > < G e m i n i   x m l n s = " h t t p : / / g e m i n i / p i v o t c u s t o m i z a t i o n / S a n d b o x N o n E m p t y " > < C u s t o m C o n t e n t > < ! [ C D A T A [ 1 ] ] > < / 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MHHS-DEL1973</Doc_x0020_Number>
    <V xmlns="3333897b-ac89-48f6-a1d8-b7f0e78cfc78">0.7.4</V>
    <Archive xmlns="3333897b-ac89-48f6-a1d8-b7f0e78cfc78">false</Archive>
    <SubType xmlns="3333897b-ac89-48f6-a1d8-b7f0e78cfc78">Approach and Plan</SubType>
    <Shortname xmlns="3333897b-ac89-48f6-a1d8-b7f0e78cfc78">SITFTS-0305 CONS ADS Import Estimation v0.7.4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8"?>
<LongProperties xmlns="http://schemas.microsoft.com/office/2006/metadata/longProperties"/>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1 6 " ? > < G e m i n i   x m l n s = " h t t p : / / g e m i n i / p i v o t c u s t o m i z a t i o n / P o w e r P i v o t V e r s i o n " > < C u s t o m C o n t e n t > < ! [ C D A T A [ 2 0 1 5 . 1 3 0 . 8 0 0 . 1 1 5 2 ] ] > < / 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415DE8ED-DD0A-40C7-A3C3-B7BF9A5BC888}"/>
</file>

<file path=customXml/itemProps10.xml><?xml version="1.0" encoding="utf-8"?>
<ds:datastoreItem xmlns:ds="http://schemas.openxmlformats.org/officeDocument/2006/customXml" ds:itemID="{3ED2FCB3-7BB2-43EF-BF5B-AC8C7B7D75F2}"/>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CA57D874-74A2-4658-8177-4BEE35F20A58}"/>
</file>

<file path=customXml/itemProps14.xml><?xml version="1.0" encoding="utf-8"?>
<ds:datastoreItem xmlns:ds="http://schemas.openxmlformats.org/officeDocument/2006/customXml" ds:itemID="{CAA97406-2F27-474C-B3CA-C11C801C49B3}"/>
</file>

<file path=customXml/itemProps15.xml><?xml version="1.0" encoding="utf-8"?>
<ds:datastoreItem xmlns:ds="http://schemas.openxmlformats.org/officeDocument/2006/customXml" ds:itemID="{DBAF05AB-F124-44D4-BE05-ADBA76A7608B}"/>
</file>

<file path=customXml/itemProps16.xml><?xml version="1.0" encoding="utf-8"?>
<ds:datastoreItem xmlns:ds="http://schemas.openxmlformats.org/officeDocument/2006/customXml" ds:itemID="{05D2A7C8-F4B4-4C4D-9FBF-6928468FB8C8}"/>
</file>

<file path=customXml/itemProps17.xml><?xml version="1.0" encoding="utf-8"?>
<ds:datastoreItem xmlns:ds="http://schemas.openxmlformats.org/officeDocument/2006/customXml" ds:itemID="{2EA5258D-E562-49C9-B3C3-AA99E90D5521}"/>
</file>

<file path=customXml/itemProps18.xml><?xml version="1.0" encoding="utf-8"?>
<ds:datastoreItem xmlns:ds="http://schemas.openxmlformats.org/officeDocument/2006/customXml" ds:itemID="{82D17A39-7362-4A78-AE15-1823402EB666}"/>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6AD1B133-24D7-46EB-A358-823E74D746DD}"/>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0A2B1A8E-F8E1-4779-B024-035B266A662C}"/>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B63136F9-FA54-4457-A4B6-ADD6821FB360}"/>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61714EBB-B6C6-4162-AEDB-1C1CDDC3B30F}"/>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D9F2506A-096D-4282-AFE0-4D224D5E0AEC}"/>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2024-12-06T11:39:28Z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2024-08-14T11:15:00Z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c9ce79ef-084e-4998-ae43-c01f7b438077</vt:lpwstr>
  </property>
  <property fmtid="{D5CDD505-2E9C-101B-9397-08002B2CF9AE}" pid="31" name="MSIP_Label_4a508f1f-9d44-42cd-8a20-925c1afed930_ContentBits">
    <vt:lpwstr>0</vt:lpwstr>
  </property>
</Properties>
</file>